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kfilekojin\32市民協働部\3215市民課\01市民係\01 市民係\12人口統計\R8年度\人口統計月次作業\HP公開用\"/>
    </mc:Choice>
  </mc:AlternateContent>
  <bookViews>
    <workbookView xWindow="0" yWindow="0" windowWidth="20490" windowHeight="7635" activeTab="4"/>
  </bookViews>
  <sheets>
    <sheet name="4" sheetId="1" r:id="rId1"/>
    <sheet name="5" sheetId="2" r:id="rId2"/>
    <sheet name="6" sheetId="3" r:id="rId3"/>
    <sheet name="7" sheetId="9" r:id="rId4"/>
    <sheet name="8" sheetId="6" r:id="rId5"/>
    <sheet name="9" sheetId="7" r:id="rId6"/>
    <sheet name="10" sheetId="8" r:id="rId7"/>
    <sheet name="11" sheetId="10" r:id="rId8"/>
    <sheet name="12" sheetId="11" r:id="rId9"/>
    <sheet name="1" sheetId="12" r:id="rId10"/>
    <sheet name="2" sheetId="13" r:id="rId11"/>
    <sheet name="3" sheetId="14" r:id="rId12"/>
  </sheets>
  <definedNames>
    <definedName name="_xlnm.Print_Area" localSheetId="9">'1'!$A:$M</definedName>
    <definedName name="_xlnm.Print_Area" localSheetId="6">'10'!$A:$M</definedName>
    <definedName name="_xlnm.Print_Area" localSheetId="7">'11'!$A:$M</definedName>
    <definedName name="_xlnm.Print_Area" localSheetId="8">'12'!$A:$M</definedName>
    <definedName name="_xlnm.Print_Area" localSheetId="10">'2'!$A:$M</definedName>
    <definedName name="_xlnm.Print_Area" localSheetId="11">'3'!$A:$M</definedName>
    <definedName name="_xlnm.Print_Area" localSheetId="0">'4'!$A$1:$M$198</definedName>
    <definedName name="_xlnm.Print_Area" localSheetId="2">'6'!$A:$M</definedName>
    <definedName name="_xlnm.Print_Area" localSheetId="3">'7'!$A:$M</definedName>
    <definedName name="_xlnm.Print_Area" localSheetId="4">'8'!$A:$M</definedName>
    <definedName name="_xlnm.Print_Area" localSheetId="5">'9'!$A:$M</definedName>
    <definedName name="_xlnm.Print_Titles" localSheetId="9">'1'!$1:$4</definedName>
    <definedName name="_xlnm.Print_Titles" localSheetId="6">'10'!$1:$4</definedName>
    <definedName name="_xlnm.Print_Titles" localSheetId="7">'11'!$1:$4</definedName>
    <definedName name="_xlnm.Print_Titles" localSheetId="8">'12'!$1:$4</definedName>
    <definedName name="_xlnm.Print_Titles" localSheetId="10">'2'!$1:$4</definedName>
    <definedName name="_xlnm.Print_Titles" localSheetId="11">'3'!$1:$4</definedName>
    <definedName name="_xlnm.Print_Titles" localSheetId="0">'4'!$1:$4</definedName>
    <definedName name="_xlnm.Print_Titles" localSheetId="2">'6'!$1:$4</definedName>
    <definedName name="_xlnm.Print_Titles" localSheetId="3">'7'!$1:$4</definedName>
    <definedName name="_xlnm.Print_Titles" localSheetId="4">'8'!$1:$4</definedName>
    <definedName name="_xlnm.Print_Titles" localSheetId="5">'9'!$1:$4</definedName>
  </definedNames>
  <calcPr calcId="162913"/>
</workbook>
</file>

<file path=xl/calcChain.xml><?xml version="1.0" encoding="utf-8"?>
<calcChain xmlns="http://schemas.openxmlformats.org/spreadsheetml/2006/main">
  <c r="D3" i="14" l="1"/>
  <c r="B4" i="14"/>
  <c r="C4" i="14"/>
  <c r="B5" i="14"/>
  <c r="C5" i="14"/>
  <c r="B6" i="14"/>
  <c r="C6" i="14"/>
  <c r="B7" i="14"/>
  <c r="C7" i="14"/>
  <c r="B8" i="14"/>
  <c r="C8" i="14"/>
  <c r="B9" i="14"/>
  <c r="C9" i="14"/>
  <c r="B10" i="14"/>
  <c r="C10" i="14"/>
  <c r="B11" i="14"/>
  <c r="C11" i="14"/>
  <c r="B12" i="14"/>
  <c r="C12" i="14"/>
  <c r="B13" i="14"/>
  <c r="C13" i="14"/>
  <c r="B14" i="14"/>
  <c r="C14" i="14"/>
  <c r="B15" i="14"/>
  <c r="C15" i="14"/>
  <c r="B16" i="14"/>
  <c r="C16" i="14"/>
  <c r="B17" i="14"/>
  <c r="C17" i="14"/>
  <c r="B18" i="14"/>
  <c r="C18" i="14"/>
  <c r="B19" i="14"/>
  <c r="C19" i="14"/>
  <c r="B20" i="14"/>
  <c r="C20" i="14"/>
  <c r="B21" i="14"/>
  <c r="C21" i="14"/>
  <c r="B22" i="14"/>
  <c r="C22" i="14"/>
  <c r="B23" i="14"/>
  <c r="C23" i="14"/>
  <c r="B24" i="14"/>
  <c r="C24" i="14"/>
  <c r="B25" i="14"/>
  <c r="C25" i="14"/>
  <c r="B26" i="14"/>
  <c r="C26" i="14"/>
  <c r="B27" i="14"/>
  <c r="C27" i="14"/>
  <c r="B28" i="14"/>
  <c r="C28" i="14"/>
  <c r="B29" i="14"/>
  <c r="C29" i="14"/>
  <c r="B30" i="14"/>
  <c r="C30" i="14"/>
  <c r="B31" i="14"/>
  <c r="C31" i="14"/>
  <c r="B32" i="14"/>
  <c r="C32" i="14"/>
  <c r="B33" i="14"/>
  <c r="C33" i="14"/>
  <c r="B34" i="14"/>
  <c r="C34" i="14"/>
  <c r="B35" i="14"/>
  <c r="C35" i="14"/>
  <c r="B36" i="14"/>
  <c r="C36" i="14"/>
  <c r="B37" i="14"/>
  <c r="C37" i="14"/>
  <c r="B38" i="14"/>
  <c r="C38" i="14"/>
  <c r="B39" i="14"/>
  <c r="C39" i="14"/>
  <c r="B40" i="14"/>
  <c r="C40" i="14"/>
  <c r="B41" i="14"/>
  <c r="C41" i="14"/>
  <c r="B42" i="14"/>
  <c r="C42" i="14"/>
  <c r="B43" i="14"/>
  <c r="C43" i="14"/>
  <c r="B44" i="14"/>
  <c r="C44" i="14"/>
  <c r="B45" i="14"/>
  <c r="C45" i="14"/>
  <c r="B46" i="14"/>
  <c r="C46" i="14"/>
  <c r="B47" i="14"/>
  <c r="C47" i="14"/>
  <c r="B48" i="14"/>
  <c r="C48" i="14"/>
  <c r="B49" i="14"/>
  <c r="C49" i="14"/>
  <c r="B50" i="14"/>
  <c r="C50" i="14"/>
  <c r="B51" i="14"/>
  <c r="C51" i="14"/>
  <c r="B52" i="14"/>
  <c r="C52" i="14"/>
  <c r="B53" i="14"/>
  <c r="C53" i="14"/>
  <c r="B54" i="14"/>
  <c r="C54" i="14"/>
  <c r="B55" i="14"/>
  <c r="C55" i="14"/>
  <c r="B56" i="14"/>
  <c r="C56" i="14"/>
  <c r="B57" i="14"/>
  <c r="C57" i="14"/>
  <c r="B58" i="14"/>
  <c r="C58" i="14"/>
  <c r="B59" i="14"/>
  <c r="C59" i="14"/>
  <c r="B60" i="14"/>
  <c r="C60" i="14"/>
  <c r="B61" i="14"/>
  <c r="C61" i="14"/>
  <c r="B62" i="14"/>
  <c r="C62" i="14"/>
  <c r="B63" i="14"/>
  <c r="C63" i="14"/>
  <c r="B64" i="14"/>
  <c r="C64" i="14"/>
  <c r="B65" i="14"/>
  <c r="C65" i="14"/>
  <c r="B66" i="14"/>
  <c r="C66" i="14"/>
  <c r="B67" i="14"/>
  <c r="C67" i="14"/>
  <c r="B68" i="14"/>
  <c r="C68" i="14"/>
  <c r="B69" i="14"/>
  <c r="C69" i="14"/>
  <c r="B70" i="14"/>
  <c r="C70" i="14"/>
  <c r="B71" i="14"/>
  <c r="C71" i="14"/>
  <c r="B72" i="14"/>
  <c r="C72" i="14"/>
  <c r="B73" i="14"/>
  <c r="C73" i="14"/>
  <c r="B74" i="14"/>
  <c r="C74" i="14"/>
  <c r="B75" i="14"/>
  <c r="C75" i="14"/>
  <c r="B76" i="14"/>
  <c r="C76" i="14"/>
  <c r="B77" i="14"/>
  <c r="C77" i="14"/>
  <c r="B78" i="14"/>
  <c r="C78" i="14"/>
  <c r="B79" i="14"/>
  <c r="C79" i="14"/>
  <c r="B80" i="14"/>
  <c r="C80" i="14"/>
  <c r="B81" i="14"/>
  <c r="C81" i="14"/>
  <c r="B82" i="14"/>
  <c r="C82" i="14"/>
  <c r="B83" i="14"/>
  <c r="C83" i="14"/>
  <c r="B84" i="14"/>
  <c r="C84" i="14"/>
  <c r="B85" i="14"/>
  <c r="C85" i="14"/>
  <c r="B86" i="14"/>
  <c r="C86" i="14"/>
  <c r="B87" i="14"/>
  <c r="C87" i="14"/>
  <c r="B88" i="14"/>
  <c r="C88" i="14"/>
  <c r="B89" i="14"/>
  <c r="C89" i="14"/>
  <c r="B90" i="14"/>
  <c r="C90" i="14"/>
  <c r="B91" i="14"/>
  <c r="C91" i="14"/>
  <c r="B92" i="14"/>
  <c r="C92" i="14"/>
  <c r="B93" i="14"/>
  <c r="C93" i="14"/>
  <c r="B94" i="14"/>
  <c r="C94" i="14"/>
  <c r="B95" i="14"/>
  <c r="C95" i="14"/>
  <c r="B96" i="14"/>
  <c r="C96" i="14"/>
  <c r="B97" i="14"/>
  <c r="C97" i="14"/>
  <c r="B98" i="14"/>
  <c r="C98" i="14"/>
  <c r="B99" i="14"/>
  <c r="C99" i="14"/>
  <c r="B100" i="14"/>
  <c r="C100" i="14"/>
  <c r="B101" i="14"/>
  <c r="C101" i="14"/>
  <c r="B102" i="14"/>
  <c r="C102" i="14"/>
  <c r="B103" i="14"/>
  <c r="C103" i="14"/>
  <c r="B104" i="14"/>
  <c r="C104" i="14"/>
  <c r="B105" i="14"/>
  <c r="C105" i="14"/>
  <c r="B106" i="14"/>
  <c r="C106" i="14"/>
  <c r="B107" i="14"/>
  <c r="C107" i="14"/>
  <c r="B108" i="14"/>
  <c r="C108" i="14"/>
  <c r="B109" i="14"/>
  <c r="C109" i="14"/>
  <c r="B110" i="14"/>
  <c r="C110" i="14"/>
  <c r="B111" i="14"/>
  <c r="C111" i="14"/>
  <c r="B112" i="14"/>
  <c r="C112" i="14"/>
  <c r="B113" i="14"/>
  <c r="C113" i="14"/>
  <c r="B114" i="14"/>
  <c r="C114" i="14"/>
  <c r="B115" i="14"/>
  <c r="C115" i="14"/>
  <c r="B116" i="14"/>
  <c r="C116" i="14"/>
  <c r="B117" i="14"/>
  <c r="C117" i="14"/>
  <c r="B118" i="14"/>
  <c r="C118" i="14"/>
  <c r="B119" i="14"/>
  <c r="C119" i="14"/>
  <c r="B120" i="14"/>
  <c r="C120" i="14"/>
  <c r="B121" i="14"/>
  <c r="C121" i="14"/>
  <c r="B122" i="14"/>
  <c r="C122" i="14"/>
  <c r="B123" i="14"/>
  <c r="C123" i="14"/>
  <c r="B124" i="14"/>
  <c r="C124" i="14"/>
  <c r="B125" i="14"/>
  <c r="C125" i="14"/>
  <c r="B126" i="14"/>
  <c r="C126" i="14"/>
  <c r="B127" i="14"/>
  <c r="C127" i="14"/>
  <c r="B128" i="14"/>
  <c r="C128" i="14"/>
  <c r="B129" i="14"/>
  <c r="C129" i="14"/>
  <c r="B130" i="14"/>
  <c r="C130" i="14"/>
  <c r="B131" i="14"/>
  <c r="C131" i="14"/>
  <c r="B132" i="14"/>
  <c r="C132" i="14"/>
  <c r="B133" i="14"/>
  <c r="C133" i="14"/>
  <c r="B134" i="14"/>
  <c r="C134" i="14"/>
  <c r="B135" i="14"/>
  <c r="C135" i="14"/>
  <c r="B136" i="14"/>
  <c r="C136" i="14"/>
  <c r="B137" i="14"/>
  <c r="C137" i="14"/>
  <c r="B138" i="14"/>
  <c r="C138" i="14"/>
  <c r="B139" i="14"/>
  <c r="C139" i="14"/>
  <c r="B140" i="14"/>
  <c r="C140" i="14"/>
  <c r="B141" i="14"/>
  <c r="C141" i="14"/>
  <c r="B142" i="14"/>
  <c r="C142" i="14"/>
  <c r="B143" i="14"/>
  <c r="C143" i="14"/>
  <c r="B144" i="14"/>
  <c r="C144" i="14"/>
  <c r="B145" i="14"/>
  <c r="C145" i="14"/>
  <c r="B146" i="14"/>
  <c r="C146" i="14"/>
  <c r="B147" i="14"/>
  <c r="C147" i="14"/>
  <c r="B148" i="14"/>
  <c r="C148" i="14"/>
  <c r="B149" i="14"/>
  <c r="C149" i="14"/>
  <c r="B150" i="14"/>
  <c r="C150" i="14"/>
  <c r="B151" i="14"/>
  <c r="C151" i="14"/>
  <c r="B152" i="14"/>
  <c r="C152" i="14"/>
  <c r="B153" i="14"/>
  <c r="C153" i="14"/>
  <c r="B154" i="14"/>
  <c r="C154" i="14"/>
  <c r="B155" i="14"/>
  <c r="C155" i="14"/>
  <c r="B156" i="14"/>
  <c r="C156" i="14"/>
  <c r="B157" i="14"/>
  <c r="C157" i="14"/>
  <c r="B158" i="14"/>
  <c r="C158" i="14"/>
  <c r="B159" i="14"/>
  <c r="C159" i="14"/>
  <c r="B160" i="14"/>
  <c r="C160" i="14"/>
  <c r="B161" i="14"/>
  <c r="C161" i="14"/>
  <c r="B162" i="14"/>
  <c r="C162" i="14"/>
  <c r="B163" i="14"/>
  <c r="C163" i="14"/>
  <c r="B164" i="14"/>
  <c r="C164" i="14"/>
  <c r="B165" i="14"/>
  <c r="C165" i="14"/>
  <c r="B166" i="14"/>
  <c r="C166" i="14"/>
  <c r="B167" i="14"/>
  <c r="C167" i="14"/>
  <c r="B168" i="14"/>
  <c r="C168" i="14"/>
  <c r="B169" i="14"/>
  <c r="C169" i="14"/>
  <c r="B170" i="14"/>
  <c r="C170" i="14"/>
  <c r="B171" i="14"/>
  <c r="C171" i="14"/>
  <c r="B172" i="14"/>
  <c r="C172" i="14"/>
  <c r="B173" i="14"/>
  <c r="C173" i="14"/>
  <c r="B174" i="14"/>
  <c r="C174" i="14"/>
  <c r="B175" i="14"/>
  <c r="C175" i="14"/>
  <c r="B176" i="14"/>
  <c r="C176" i="14"/>
  <c r="B177" i="14"/>
  <c r="C177" i="14"/>
  <c r="B178" i="14"/>
  <c r="C178" i="14"/>
  <c r="B179" i="14"/>
  <c r="C179" i="14"/>
  <c r="B180" i="14"/>
  <c r="C180" i="14"/>
  <c r="B181" i="14"/>
  <c r="C181" i="14"/>
  <c r="B182" i="14"/>
  <c r="C182" i="14"/>
  <c r="B183" i="14"/>
  <c r="C183" i="14"/>
  <c r="B184" i="14"/>
  <c r="C184" i="14"/>
  <c r="B185" i="14"/>
  <c r="C185" i="14"/>
  <c r="B186" i="14"/>
  <c r="C186" i="14"/>
  <c r="B187" i="14"/>
  <c r="C187" i="14"/>
  <c r="B188" i="14"/>
  <c r="C188" i="14"/>
  <c r="B189" i="14"/>
  <c r="C189" i="14"/>
  <c r="B190" i="14"/>
  <c r="C190" i="14"/>
  <c r="B191" i="14"/>
  <c r="C191" i="14"/>
  <c r="B192" i="14"/>
  <c r="C192" i="14"/>
  <c r="B193" i="14"/>
  <c r="C193" i="14"/>
  <c r="D194" i="14"/>
  <c r="E194" i="14"/>
  <c r="H194" i="14"/>
  <c r="I5" i="14" s="1" a="1"/>
  <c r="J194" i="14"/>
  <c r="L194" i="14"/>
  <c r="M5" i="14" s="1" a="1"/>
  <c r="D3" i="13"/>
  <c r="B3" i="14"/>
  <c r="B4" i="13"/>
  <c r="C4" i="13"/>
  <c r="B5" i="13"/>
  <c r="C5" i="13"/>
  <c r="B6" i="13"/>
  <c r="C6" i="13"/>
  <c r="B7" i="13"/>
  <c r="C7" i="13"/>
  <c r="B8" i="13"/>
  <c r="C8" i="13"/>
  <c r="B9" i="13"/>
  <c r="C9" i="13"/>
  <c r="B10" i="13"/>
  <c r="C10" i="13"/>
  <c r="B11" i="13"/>
  <c r="C11" i="13"/>
  <c r="B12" i="13"/>
  <c r="C12" i="13"/>
  <c r="B13" i="13"/>
  <c r="C13" i="13"/>
  <c r="B14" i="13"/>
  <c r="C14" i="13"/>
  <c r="B15" i="13"/>
  <c r="C15" i="13"/>
  <c r="B16" i="13"/>
  <c r="C16" i="13"/>
  <c r="B17" i="13"/>
  <c r="C17" i="13"/>
  <c r="B18" i="13"/>
  <c r="C18" i="13"/>
  <c r="B19" i="13"/>
  <c r="C19" i="13"/>
  <c r="B20" i="13"/>
  <c r="C20" i="13"/>
  <c r="B21" i="13"/>
  <c r="C21" i="13"/>
  <c r="B22" i="13"/>
  <c r="C22" i="13"/>
  <c r="B23" i="13"/>
  <c r="C23" i="13"/>
  <c r="B24" i="13"/>
  <c r="C24" i="13"/>
  <c r="B25" i="13"/>
  <c r="C25" i="13"/>
  <c r="B26" i="13"/>
  <c r="C26" i="13"/>
  <c r="B27" i="13"/>
  <c r="C27" i="13"/>
  <c r="B28" i="13"/>
  <c r="C28" i="13"/>
  <c r="B29" i="13"/>
  <c r="C29" i="13"/>
  <c r="B30" i="13"/>
  <c r="C30" i="13"/>
  <c r="B31" i="13"/>
  <c r="C31" i="13"/>
  <c r="B32" i="13"/>
  <c r="C32" i="13"/>
  <c r="B33" i="13"/>
  <c r="C33" i="13"/>
  <c r="B34" i="13"/>
  <c r="C34" i="13"/>
  <c r="B35" i="13"/>
  <c r="C35" i="13"/>
  <c r="B36" i="13"/>
  <c r="C36" i="13"/>
  <c r="B37" i="13"/>
  <c r="C37" i="13"/>
  <c r="B38" i="13"/>
  <c r="C38" i="13"/>
  <c r="B39" i="13"/>
  <c r="C39" i="13"/>
  <c r="B40" i="13"/>
  <c r="C40" i="13"/>
  <c r="B41" i="13"/>
  <c r="C41" i="13"/>
  <c r="B42" i="13"/>
  <c r="C42" i="13"/>
  <c r="B43" i="13"/>
  <c r="C43" i="13"/>
  <c r="B44" i="13"/>
  <c r="C44" i="13"/>
  <c r="B45" i="13"/>
  <c r="C45" i="13"/>
  <c r="B46" i="13"/>
  <c r="C46" i="13"/>
  <c r="B47" i="13"/>
  <c r="C47" i="13"/>
  <c r="B48" i="13"/>
  <c r="C48" i="13"/>
  <c r="B49" i="13"/>
  <c r="C49" i="13"/>
  <c r="B50" i="13"/>
  <c r="C50" i="13"/>
  <c r="B51" i="13"/>
  <c r="C51" i="13"/>
  <c r="B52" i="13"/>
  <c r="C52" i="13"/>
  <c r="B53" i="13"/>
  <c r="C53" i="13"/>
  <c r="B54" i="13"/>
  <c r="C54" i="13"/>
  <c r="B55" i="13"/>
  <c r="C55" i="13"/>
  <c r="B56" i="13"/>
  <c r="C56" i="13"/>
  <c r="B57" i="13"/>
  <c r="C57" i="13"/>
  <c r="B58" i="13"/>
  <c r="C58" i="13"/>
  <c r="B59" i="13"/>
  <c r="C59" i="13"/>
  <c r="B60" i="13"/>
  <c r="C60" i="13"/>
  <c r="B61" i="13"/>
  <c r="C61" i="13"/>
  <c r="B62" i="13"/>
  <c r="C62" i="13"/>
  <c r="B63" i="13"/>
  <c r="C63" i="13"/>
  <c r="B64" i="13"/>
  <c r="C64" i="13"/>
  <c r="B65" i="13"/>
  <c r="C65" i="13"/>
  <c r="B66" i="13"/>
  <c r="C66" i="13"/>
  <c r="B67" i="13"/>
  <c r="C67" i="13"/>
  <c r="B68" i="13"/>
  <c r="C68" i="13"/>
  <c r="B69" i="13"/>
  <c r="C69" i="13"/>
  <c r="B70" i="13"/>
  <c r="C70" i="13"/>
  <c r="B71" i="13"/>
  <c r="C71" i="13"/>
  <c r="B72" i="13"/>
  <c r="C72" i="13"/>
  <c r="B73" i="13"/>
  <c r="C73" i="13"/>
  <c r="B74" i="13"/>
  <c r="C74" i="13"/>
  <c r="B75" i="13"/>
  <c r="C75" i="13"/>
  <c r="B76" i="13"/>
  <c r="C76" i="13"/>
  <c r="B77" i="13"/>
  <c r="C77" i="13"/>
  <c r="B78" i="13"/>
  <c r="C78" i="13"/>
  <c r="B79" i="13"/>
  <c r="C79" i="13"/>
  <c r="B80" i="13"/>
  <c r="C80" i="13"/>
  <c r="B81" i="13"/>
  <c r="C81" i="13"/>
  <c r="B82" i="13"/>
  <c r="C82" i="13"/>
  <c r="B83" i="13"/>
  <c r="C83" i="13"/>
  <c r="B84" i="13"/>
  <c r="C84" i="13"/>
  <c r="B85" i="13"/>
  <c r="C85" i="13"/>
  <c r="B86" i="13"/>
  <c r="C86" i="13"/>
  <c r="B87" i="13"/>
  <c r="C87" i="13"/>
  <c r="B88" i="13"/>
  <c r="C88" i="13"/>
  <c r="B89" i="13"/>
  <c r="C89" i="13"/>
  <c r="B90" i="13"/>
  <c r="C90" i="13"/>
  <c r="B91" i="13"/>
  <c r="C91" i="13"/>
  <c r="B92" i="13"/>
  <c r="C92" i="13"/>
  <c r="B93" i="13"/>
  <c r="C93" i="13"/>
  <c r="B94" i="13"/>
  <c r="C94" i="13"/>
  <c r="B95" i="13"/>
  <c r="C95" i="13"/>
  <c r="B96" i="13"/>
  <c r="C96" i="13"/>
  <c r="B97" i="13"/>
  <c r="C97" i="13"/>
  <c r="B98" i="13"/>
  <c r="C98" i="13"/>
  <c r="B99" i="13"/>
  <c r="C99" i="13"/>
  <c r="B100" i="13"/>
  <c r="C100" i="13"/>
  <c r="B101" i="13"/>
  <c r="C101" i="13"/>
  <c r="B102" i="13"/>
  <c r="C102" i="13"/>
  <c r="B103" i="13"/>
  <c r="C103" i="13"/>
  <c r="B104" i="13"/>
  <c r="C104" i="13"/>
  <c r="B105" i="13"/>
  <c r="C105" i="13"/>
  <c r="B106" i="13"/>
  <c r="C106" i="13"/>
  <c r="B107" i="13"/>
  <c r="C107" i="13"/>
  <c r="B108" i="13"/>
  <c r="C108" i="13"/>
  <c r="B109" i="13"/>
  <c r="C109" i="13"/>
  <c r="B110" i="13"/>
  <c r="C110" i="13"/>
  <c r="B111" i="13"/>
  <c r="C111" i="13"/>
  <c r="B112" i="13"/>
  <c r="C112" i="13"/>
  <c r="B113" i="13"/>
  <c r="C113" i="13"/>
  <c r="B114" i="13"/>
  <c r="C114" i="13"/>
  <c r="B115" i="13"/>
  <c r="C115" i="13"/>
  <c r="B116" i="13"/>
  <c r="C116" i="13"/>
  <c r="B117" i="13"/>
  <c r="C117" i="13"/>
  <c r="B118" i="13"/>
  <c r="C118" i="13"/>
  <c r="B119" i="13"/>
  <c r="C119" i="13"/>
  <c r="B120" i="13"/>
  <c r="C120" i="13"/>
  <c r="B121" i="13"/>
  <c r="C121" i="13"/>
  <c r="B122" i="13"/>
  <c r="C122" i="13"/>
  <c r="B123" i="13"/>
  <c r="C123" i="13"/>
  <c r="B124" i="13"/>
  <c r="C124" i="13"/>
  <c r="B125" i="13"/>
  <c r="C125" i="13"/>
  <c r="B126" i="13"/>
  <c r="C126" i="13"/>
  <c r="B127" i="13"/>
  <c r="C127" i="13"/>
  <c r="B128" i="13"/>
  <c r="C128" i="13"/>
  <c r="B129" i="13"/>
  <c r="C129" i="13"/>
  <c r="B130" i="13"/>
  <c r="C130" i="13"/>
  <c r="B131" i="13"/>
  <c r="C131" i="13"/>
  <c r="B132" i="13"/>
  <c r="C132" i="13"/>
  <c r="B133" i="13"/>
  <c r="C133" i="13"/>
  <c r="B134" i="13"/>
  <c r="C134" i="13"/>
  <c r="B135" i="13"/>
  <c r="C135" i="13"/>
  <c r="B136" i="13"/>
  <c r="C136" i="13"/>
  <c r="B137" i="13"/>
  <c r="C137" i="13"/>
  <c r="B138" i="13"/>
  <c r="C138" i="13"/>
  <c r="B139" i="13"/>
  <c r="C139" i="13"/>
  <c r="B140" i="13"/>
  <c r="C140" i="13"/>
  <c r="B141" i="13"/>
  <c r="C141" i="13"/>
  <c r="B142" i="13"/>
  <c r="C142" i="13"/>
  <c r="B143" i="13"/>
  <c r="C143" i="13"/>
  <c r="B144" i="13"/>
  <c r="C144" i="13"/>
  <c r="B145" i="13"/>
  <c r="C145" i="13"/>
  <c r="B146" i="13"/>
  <c r="C146" i="13"/>
  <c r="B147" i="13"/>
  <c r="C147" i="13"/>
  <c r="B148" i="13"/>
  <c r="C148" i="13"/>
  <c r="B149" i="13"/>
  <c r="C149" i="13"/>
  <c r="B150" i="13"/>
  <c r="C150" i="13"/>
  <c r="B151" i="13"/>
  <c r="C151" i="13"/>
  <c r="B152" i="13"/>
  <c r="C152" i="13"/>
  <c r="B153" i="13"/>
  <c r="C153" i="13"/>
  <c r="B154" i="13"/>
  <c r="C154" i="13"/>
  <c r="B155" i="13"/>
  <c r="C155" i="13"/>
  <c r="B156" i="13"/>
  <c r="C156" i="13"/>
  <c r="B157" i="13"/>
  <c r="C157" i="13"/>
  <c r="B158" i="13"/>
  <c r="C158" i="13"/>
  <c r="B159" i="13"/>
  <c r="C159" i="13"/>
  <c r="B160" i="13"/>
  <c r="C160" i="13"/>
  <c r="B161" i="13"/>
  <c r="C161" i="13"/>
  <c r="B162" i="13"/>
  <c r="C162" i="13"/>
  <c r="B163" i="13"/>
  <c r="C163" i="13"/>
  <c r="B164" i="13"/>
  <c r="C164" i="13"/>
  <c r="B165" i="13"/>
  <c r="C165" i="13"/>
  <c r="B166" i="13"/>
  <c r="C166" i="13"/>
  <c r="B167" i="13"/>
  <c r="C167" i="13"/>
  <c r="B168" i="13"/>
  <c r="C168" i="13"/>
  <c r="B169" i="13"/>
  <c r="C169" i="13"/>
  <c r="B170" i="13"/>
  <c r="C170" i="13"/>
  <c r="B171" i="13"/>
  <c r="C171" i="13"/>
  <c r="B172" i="13"/>
  <c r="C172" i="13"/>
  <c r="B173" i="13"/>
  <c r="C173" i="13"/>
  <c r="B174" i="13"/>
  <c r="C174" i="13"/>
  <c r="B175" i="13"/>
  <c r="C175" i="13"/>
  <c r="B176" i="13"/>
  <c r="C176" i="13"/>
  <c r="B177" i="13"/>
  <c r="C177" i="13"/>
  <c r="B178" i="13"/>
  <c r="C178" i="13"/>
  <c r="B179" i="13"/>
  <c r="C179" i="13"/>
  <c r="B180" i="13"/>
  <c r="C180" i="13"/>
  <c r="B181" i="13"/>
  <c r="C181" i="13"/>
  <c r="B182" i="13"/>
  <c r="C182" i="13"/>
  <c r="B183" i="13"/>
  <c r="C183" i="13"/>
  <c r="B184" i="13"/>
  <c r="C184" i="13"/>
  <c r="B185" i="13"/>
  <c r="C185" i="13"/>
  <c r="B186" i="13"/>
  <c r="C186" i="13"/>
  <c r="B187" i="13"/>
  <c r="C187" i="13"/>
  <c r="B188" i="13"/>
  <c r="C188" i="13"/>
  <c r="B189" i="13"/>
  <c r="C189" i="13"/>
  <c r="B190" i="13"/>
  <c r="C190" i="13"/>
  <c r="B191" i="13"/>
  <c r="C191" i="13"/>
  <c r="B192" i="13"/>
  <c r="C192" i="13"/>
  <c r="B193" i="13"/>
  <c r="C193" i="13"/>
  <c r="D194" i="13"/>
  <c r="E194" i="13"/>
  <c r="H194" i="13"/>
  <c r="J194" i="13"/>
  <c r="L194" i="13"/>
  <c r="D3" i="12"/>
  <c r="B3" i="13" s="1"/>
  <c r="B4" i="12"/>
  <c r="C4" i="12"/>
  <c r="B5" i="12"/>
  <c r="C5" i="12"/>
  <c r="B6" i="12"/>
  <c r="C6" i="12"/>
  <c r="B7" i="12"/>
  <c r="C7" i="12"/>
  <c r="B8" i="12"/>
  <c r="C8" i="12"/>
  <c r="B9" i="12"/>
  <c r="C9" i="12"/>
  <c r="B10" i="12"/>
  <c r="C10" i="12"/>
  <c r="B11" i="12"/>
  <c r="C11" i="12"/>
  <c r="B12" i="12"/>
  <c r="C12" i="12"/>
  <c r="B13" i="12"/>
  <c r="C13" i="12"/>
  <c r="B14" i="12"/>
  <c r="C14" i="12"/>
  <c r="B15" i="12"/>
  <c r="C15" i="12"/>
  <c r="B16" i="12"/>
  <c r="C16" i="12"/>
  <c r="B17" i="12"/>
  <c r="C17" i="12"/>
  <c r="B18" i="12"/>
  <c r="C18" i="12"/>
  <c r="B19" i="12"/>
  <c r="C19" i="12"/>
  <c r="B20" i="12"/>
  <c r="C20" i="12"/>
  <c r="B21" i="12"/>
  <c r="C21" i="12"/>
  <c r="B22" i="12"/>
  <c r="C22" i="12"/>
  <c r="B23" i="12"/>
  <c r="C23" i="12"/>
  <c r="B24" i="12"/>
  <c r="C24" i="12"/>
  <c r="B25" i="12"/>
  <c r="C25" i="12"/>
  <c r="B26" i="12"/>
  <c r="C26" i="12"/>
  <c r="B27" i="12"/>
  <c r="C27" i="12"/>
  <c r="B28" i="12"/>
  <c r="C28" i="12"/>
  <c r="B29" i="12"/>
  <c r="C29" i="12"/>
  <c r="B30" i="12"/>
  <c r="C30" i="12"/>
  <c r="B31" i="12"/>
  <c r="C31" i="12"/>
  <c r="B32" i="12"/>
  <c r="C32" i="12"/>
  <c r="B33" i="12"/>
  <c r="C33" i="12"/>
  <c r="B34" i="12"/>
  <c r="C34" i="12"/>
  <c r="B35" i="12"/>
  <c r="C35" i="12"/>
  <c r="B36" i="12"/>
  <c r="C36" i="12"/>
  <c r="B37" i="12"/>
  <c r="C37" i="12"/>
  <c r="B38" i="12"/>
  <c r="C38" i="12"/>
  <c r="B39" i="12"/>
  <c r="C39" i="12"/>
  <c r="B40" i="12"/>
  <c r="C40" i="12"/>
  <c r="B41" i="12"/>
  <c r="C41" i="12"/>
  <c r="B42" i="12"/>
  <c r="C42" i="12"/>
  <c r="B43" i="12"/>
  <c r="C43" i="12"/>
  <c r="B44" i="12"/>
  <c r="C44" i="12"/>
  <c r="B45" i="12"/>
  <c r="C45" i="12"/>
  <c r="B46" i="12"/>
  <c r="C46" i="12"/>
  <c r="B47" i="12"/>
  <c r="C47" i="12"/>
  <c r="B48" i="12"/>
  <c r="C48" i="12"/>
  <c r="B49" i="12"/>
  <c r="C49" i="12"/>
  <c r="B50" i="12"/>
  <c r="C50" i="12"/>
  <c r="B51" i="12"/>
  <c r="C51" i="12"/>
  <c r="B52" i="12"/>
  <c r="C52" i="12"/>
  <c r="B53" i="12"/>
  <c r="C53" i="12"/>
  <c r="B54" i="12"/>
  <c r="C54" i="12"/>
  <c r="B55" i="12"/>
  <c r="C55" i="12"/>
  <c r="B56" i="12"/>
  <c r="C56" i="12"/>
  <c r="B57" i="12"/>
  <c r="C57" i="12"/>
  <c r="B58" i="12"/>
  <c r="C58" i="12"/>
  <c r="B59" i="12"/>
  <c r="C59" i="12"/>
  <c r="B60" i="12"/>
  <c r="C60" i="12"/>
  <c r="B61" i="12"/>
  <c r="C61" i="12"/>
  <c r="B62" i="12"/>
  <c r="C62" i="12"/>
  <c r="B63" i="12"/>
  <c r="C63" i="12"/>
  <c r="B64" i="12"/>
  <c r="C64" i="12"/>
  <c r="B65" i="12"/>
  <c r="C65" i="12"/>
  <c r="B66" i="12"/>
  <c r="C66" i="12"/>
  <c r="B67" i="12"/>
  <c r="C67" i="12"/>
  <c r="B68" i="12"/>
  <c r="C68" i="12"/>
  <c r="B69" i="12"/>
  <c r="C69" i="12"/>
  <c r="B70" i="12"/>
  <c r="C70" i="12"/>
  <c r="B71" i="12"/>
  <c r="C71" i="12"/>
  <c r="B72" i="12"/>
  <c r="C72" i="12"/>
  <c r="B73" i="12"/>
  <c r="C73" i="12"/>
  <c r="B74" i="12"/>
  <c r="C74" i="12"/>
  <c r="B75" i="12"/>
  <c r="C75" i="12"/>
  <c r="B76" i="12"/>
  <c r="C76" i="12"/>
  <c r="B77" i="12"/>
  <c r="C77" i="12"/>
  <c r="B78" i="12"/>
  <c r="C78" i="12"/>
  <c r="B79" i="12"/>
  <c r="C79" i="12"/>
  <c r="B80" i="12"/>
  <c r="C80" i="12"/>
  <c r="B81" i="12"/>
  <c r="C81" i="12"/>
  <c r="B82" i="12"/>
  <c r="C82" i="12"/>
  <c r="B83" i="12"/>
  <c r="C83" i="12"/>
  <c r="B84" i="12"/>
  <c r="C84" i="12"/>
  <c r="B85" i="12"/>
  <c r="C85" i="12"/>
  <c r="B86" i="12"/>
  <c r="C86" i="12"/>
  <c r="B87" i="12"/>
  <c r="C87" i="12"/>
  <c r="B88" i="12"/>
  <c r="C88" i="12"/>
  <c r="B89" i="12"/>
  <c r="C89" i="12"/>
  <c r="B90" i="12"/>
  <c r="C90" i="12"/>
  <c r="B91" i="12"/>
  <c r="C91" i="12"/>
  <c r="B92" i="12"/>
  <c r="C92" i="12"/>
  <c r="B93" i="12"/>
  <c r="C93" i="12"/>
  <c r="B94" i="12"/>
  <c r="C94" i="12"/>
  <c r="B95" i="12"/>
  <c r="C95" i="12"/>
  <c r="B96" i="12"/>
  <c r="C96" i="12"/>
  <c r="B97" i="12"/>
  <c r="C97" i="12"/>
  <c r="B98" i="12"/>
  <c r="C98" i="12"/>
  <c r="B99" i="12"/>
  <c r="C99" i="12"/>
  <c r="B100" i="12"/>
  <c r="C100" i="12"/>
  <c r="B101" i="12"/>
  <c r="C101" i="12"/>
  <c r="B102" i="12"/>
  <c r="C102" i="12"/>
  <c r="B103" i="12"/>
  <c r="C103" i="12"/>
  <c r="B104" i="12"/>
  <c r="C104" i="12"/>
  <c r="B105" i="12"/>
  <c r="C105" i="12"/>
  <c r="B106" i="12"/>
  <c r="C106" i="12"/>
  <c r="B107" i="12"/>
  <c r="C107" i="12"/>
  <c r="B108" i="12"/>
  <c r="C108" i="12"/>
  <c r="B109" i="12"/>
  <c r="C109" i="12"/>
  <c r="B110" i="12"/>
  <c r="C110" i="12"/>
  <c r="B111" i="12"/>
  <c r="C111" i="12"/>
  <c r="B112" i="12"/>
  <c r="C112" i="12"/>
  <c r="B113" i="12"/>
  <c r="C113" i="12"/>
  <c r="B114" i="12"/>
  <c r="C114" i="12"/>
  <c r="B115" i="12"/>
  <c r="C115" i="12"/>
  <c r="B116" i="12"/>
  <c r="C116" i="12"/>
  <c r="B117" i="12"/>
  <c r="C117" i="12"/>
  <c r="B118" i="12"/>
  <c r="C118" i="12"/>
  <c r="B119" i="12"/>
  <c r="C119" i="12"/>
  <c r="B120" i="12"/>
  <c r="C120" i="12"/>
  <c r="B121" i="12"/>
  <c r="C121" i="12"/>
  <c r="B122" i="12"/>
  <c r="C122" i="12"/>
  <c r="B123" i="12"/>
  <c r="C123" i="12"/>
  <c r="B124" i="12"/>
  <c r="C124" i="12"/>
  <c r="B125" i="12"/>
  <c r="C125" i="12"/>
  <c r="B126" i="12"/>
  <c r="C126" i="12"/>
  <c r="B127" i="12"/>
  <c r="C127" i="12"/>
  <c r="B128" i="12"/>
  <c r="C128" i="12"/>
  <c r="B129" i="12"/>
  <c r="C129" i="12"/>
  <c r="B130" i="12"/>
  <c r="C130" i="12"/>
  <c r="B131" i="12"/>
  <c r="C131" i="12"/>
  <c r="B132" i="12"/>
  <c r="C132" i="12"/>
  <c r="B133" i="12"/>
  <c r="C133" i="12"/>
  <c r="B134" i="12"/>
  <c r="C134" i="12"/>
  <c r="B135" i="12"/>
  <c r="C135" i="12"/>
  <c r="B136" i="12"/>
  <c r="C136" i="12"/>
  <c r="B137" i="12"/>
  <c r="C137" i="12"/>
  <c r="B138" i="12"/>
  <c r="C138" i="12"/>
  <c r="B139" i="12"/>
  <c r="C139" i="12"/>
  <c r="B140" i="12"/>
  <c r="C140" i="12"/>
  <c r="B141" i="12"/>
  <c r="C141" i="12"/>
  <c r="B142" i="12"/>
  <c r="C142" i="12"/>
  <c r="B143" i="12"/>
  <c r="C143" i="12"/>
  <c r="B144" i="12"/>
  <c r="C144" i="12"/>
  <c r="B145" i="12"/>
  <c r="C145" i="12"/>
  <c r="B146" i="12"/>
  <c r="C146" i="12"/>
  <c r="B147" i="12"/>
  <c r="C147" i="12"/>
  <c r="B148" i="12"/>
  <c r="C148" i="12"/>
  <c r="B149" i="12"/>
  <c r="C149" i="12"/>
  <c r="B150" i="12"/>
  <c r="C150" i="12"/>
  <c r="B151" i="12"/>
  <c r="C151" i="12"/>
  <c r="B152" i="12"/>
  <c r="C152" i="12"/>
  <c r="B153" i="12"/>
  <c r="C153" i="12"/>
  <c r="B154" i="12"/>
  <c r="C154" i="12"/>
  <c r="B155" i="12"/>
  <c r="C155" i="12"/>
  <c r="B156" i="12"/>
  <c r="C156" i="12"/>
  <c r="B157" i="12"/>
  <c r="C157" i="12"/>
  <c r="B158" i="12"/>
  <c r="C158" i="12"/>
  <c r="B159" i="12"/>
  <c r="C159" i="12"/>
  <c r="B160" i="12"/>
  <c r="C160" i="12"/>
  <c r="B161" i="12"/>
  <c r="C161" i="12"/>
  <c r="B162" i="12"/>
  <c r="C162" i="12"/>
  <c r="B163" i="12"/>
  <c r="C163" i="12"/>
  <c r="B164" i="12"/>
  <c r="C164" i="12"/>
  <c r="B165" i="12"/>
  <c r="C165" i="12"/>
  <c r="B166" i="12"/>
  <c r="C166" i="12"/>
  <c r="B167" i="12"/>
  <c r="C167" i="12"/>
  <c r="B168" i="12"/>
  <c r="C168" i="12"/>
  <c r="B169" i="12"/>
  <c r="C169" i="12"/>
  <c r="B170" i="12"/>
  <c r="C170" i="12"/>
  <c r="B171" i="12"/>
  <c r="C171" i="12"/>
  <c r="B172" i="12"/>
  <c r="C172" i="12"/>
  <c r="B173" i="12"/>
  <c r="C173" i="12"/>
  <c r="B174" i="12"/>
  <c r="C174" i="12"/>
  <c r="B175" i="12"/>
  <c r="C175" i="12"/>
  <c r="B176" i="12"/>
  <c r="C176" i="12"/>
  <c r="B177" i="12"/>
  <c r="C177" i="12"/>
  <c r="B178" i="12"/>
  <c r="C178" i="12"/>
  <c r="B179" i="12"/>
  <c r="C179" i="12"/>
  <c r="B180" i="12"/>
  <c r="C180" i="12"/>
  <c r="B181" i="12"/>
  <c r="C181" i="12"/>
  <c r="B182" i="12"/>
  <c r="C182" i="12"/>
  <c r="B183" i="12"/>
  <c r="C183" i="12"/>
  <c r="B184" i="12"/>
  <c r="C184" i="12"/>
  <c r="B185" i="12"/>
  <c r="C185" i="12"/>
  <c r="B186" i="12"/>
  <c r="C186" i="12"/>
  <c r="B187" i="12"/>
  <c r="C187" i="12"/>
  <c r="B188" i="12"/>
  <c r="C188" i="12"/>
  <c r="B189" i="12"/>
  <c r="C189" i="12"/>
  <c r="B190" i="12"/>
  <c r="C190" i="12"/>
  <c r="B191" i="12"/>
  <c r="C191" i="12"/>
  <c r="B192" i="12"/>
  <c r="C192" i="12"/>
  <c r="B193" i="12"/>
  <c r="C193" i="12"/>
  <c r="D194" i="12"/>
  <c r="E194" i="12"/>
  <c r="H194" i="12"/>
  <c r="J194" i="12"/>
  <c r="L194" i="12"/>
  <c r="D3" i="11"/>
  <c r="B3" i="12" s="1"/>
  <c r="B4" i="11"/>
  <c r="C4" i="11"/>
  <c r="B5" i="11"/>
  <c r="C5" i="11"/>
  <c r="B6" i="11"/>
  <c r="C6" i="11"/>
  <c r="B7" i="11"/>
  <c r="C7" i="11"/>
  <c r="B8" i="11"/>
  <c r="C8" i="11"/>
  <c r="B9" i="11"/>
  <c r="C9" i="11"/>
  <c r="B10" i="11"/>
  <c r="C10" i="11"/>
  <c r="B11" i="11"/>
  <c r="C11" i="11"/>
  <c r="B12" i="11"/>
  <c r="C12" i="11"/>
  <c r="B13" i="11"/>
  <c r="C13" i="11"/>
  <c r="B14" i="11"/>
  <c r="C14" i="11"/>
  <c r="B15" i="11"/>
  <c r="C15" i="11"/>
  <c r="B16" i="11"/>
  <c r="C16" i="11"/>
  <c r="B17" i="11"/>
  <c r="C17" i="11"/>
  <c r="B18" i="11"/>
  <c r="C18" i="11"/>
  <c r="B19" i="11"/>
  <c r="C19" i="11"/>
  <c r="B20" i="11"/>
  <c r="C20" i="11"/>
  <c r="B21" i="11"/>
  <c r="C21" i="11"/>
  <c r="B22" i="11"/>
  <c r="C22" i="11"/>
  <c r="B23" i="11"/>
  <c r="C23" i="11"/>
  <c r="B24" i="11"/>
  <c r="C24" i="11"/>
  <c r="B25" i="11"/>
  <c r="C25" i="11"/>
  <c r="B26" i="11"/>
  <c r="C26" i="11"/>
  <c r="B27" i="11"/>
  <c r="C27" i="11"/>
  <c r="B28" i="11"/>
  <c r="C28" i="11"/>
  <c r="B29" i="11"/>
  <c r="C29" i="11"/>
  <c r="B30" i="11"/>
  <c r="C30" i="11"/>
  <c r="B31" i="11"/>
  <c r="C31" i="11"/>
  <c r="B32" i="11"/>
  <c r="C32" i="11"/>
  <c r="B33" i="11"/>
  <c r="C33" i="11"/>
  <c r="B34" i="11"/>
  <c r="C34" i="11"/>
  <c r="B35" i="11"/>
  <c r="C35" i="11"/>
  <c r="B36" i="11"/>
  <c r="C36" i="11"/>
  <c r="B37" i="11"/>
  <c r="C37" i="11"/>
  <c r="B38" i="11"/>
  <c r="C38" i="11"/>
  <c r="B39" i="11"/>
  <c r="C39" i="11"/>
  <c r="B40" i="11"/>
  <c r="C40" i="11"/>
  <c r="B41" i="11"/>
  <c r="C41" i="11"/>
  <c r="B42" i="11"/>
  <c r="C42" i="11"/>
  <c r="B43" i="11"/>
  <c r="C43" i="11"/>
  <c r="B44" i="11"/>
  <c r="C44" i="11"/>
  <c r="B45" i="11"/>
  <c r="C45" i="11"/>
  <c r="B46" i="11"/>
  <c r="C46" i="11"/>
  <c r="B47" i="11"/>
  <c r="C47" i="11"/>
  <c r="B48" i="11"/>
  <c r="C48" i="11"/>
  <c r="B49" i="11"/>
  <c r="C49" i="11"/>
  <c r="B50" i="11"/>
  <c r="C50" i="11"/>
  <c r="B51" i="11"/>
  <c r="C51" i="11"/>
  <c r="B52" i="11"/>
  <c r="C52" i="11"/>
  <c r="B53" i="11"/>
  <c r="C53" i="11"/>
  <c r="B54" i="11"/>
  <c r="C54" i="11"/>
  <c r="B55" i="11"/>
  <c r="C55" i="11"/>
  <c r="B56" i="11"/>
  <c r="C56" i="11"/>
  <c r="B57" i="11"/>
  <c r="C57" i="11"/>
  <c r="B58" i="11"/>
  <c r="C58" i="11"/>
  <c r="B59" i="11"/>
  <c r="C59" i="11"/>
  <c r="B60" i="11"/>
  <c r="C60" i="11"/>
  <c r="B61" i="11"/>
  <c r="C61" i="11"/>
  <c r="B62" i="11"/>
  <c r="C62" i="11"/>
  <c r="B63" i="11"/>
  <c r="C63" i="11"/>
  <c r="B64" i="11"/>
  <c r="C64" i="11"/>
  <c r="B65" i="11"/>
  <c r="C65" i="11"/>
  <c r="B66" i="11"/>
  <c r="C66" i="11"/>
  <c r="B67" i="11"/>
  <c r="C67" i="11"/>
  <c r="B68" i="11"/>
  <c r="C68" i="11"/>
  <c r="B69" i="11"/>
  <c r="C69" i="11"/>
  <c r="B70" i="11"/>
  <c r="C70" i="11"/>
  <c r="B71" i="11"/>
  <c r="C71" i="11"/>
  <c r="B72" i="11"/>
  <c r="C72" i="11"/>
  <c r="B73" i="11"/>
  <c r="C73" i="11"/>
  <c r="B74" i="11"/>
  <c r="C74" i="11"/>
  <c r="B75" i="11"/>
  <c r="C75" i="11"/>
  <c r="B76" i="11"/>
  <c r="C76" i="11"/>
  <c r="B77" i="11"/>
  <c r="C77" i="11"/>
  <c r="B78" i="11"/>
  <c r="C78" i="11"/>
  <c r="B79" i="11"/>
  <c r="C79" i="11"/>
  <c r="B80" i="11"/>
  <c r="C80" i="11"/>
  <c r="B81" i="11"/>
  <c r="C81" i="11"/>
  <c r="B82" i="11"/>
  <c r="C82" i="11"/>
  <c r="B83" i="11"/>
  <c r="C83" i="11"/>
  <c r="B84" i="11"/>
  <c r="C84" i="11"/>
  <c r="B85" i="11"/>
  <c r="C85" i="11"/>
  <c r="B86" i="11"/>
  <c r="C86" i="11"/>
  <c r="B87" i="11"/>
  <c r="C87" i="11"/>
  <c r="B88" i="11"/>
  <c r="C88" i="11"/>
  <c r="B89" i="11"/>
  <c r="C89" i="11"/>
  <c r="B90" i="11"/>
  <c r="C90" i="11"/>
  <c r="B91" i="11"/>
  <c r="C91" i="11"/>
  <c r="B92" i="11"/>
  <c r="C92" i="11"/>
  <c r="B93" i="11"/>
  <c r="C93" i="11"/>
  <c r="B94" i="11"/>
  <c r="C94" i="11"/>
  <c r="B95" i="11"/>
  <c r="C95" i="11"/>
  <c r="B96" i="11"/>
  <c r="C96" i="11"/>
  <c r="B97" i="11"/>
  <c r="C97" i="11"/>
  <c r="B98" i="11"/>
  <c r="C98" i="11"/>
  <c r="B99" i="11"/>
  <c r="C99" i="11"/>
  <c r="B100" i="11"/>
  <c r="C100" i="11"/>
  <c r="B101" i="11"/>
  <c r="C101" i="11"/>
  <c r="B102" i="11"/>
  <c r="C102" i="11"/>
  <c r="B103" i="11"/>
  <c r="C103" i="11"/>
  <c r="B104" i="11"/>
  <c r="C104" i="11"/>
  <c r="B105" i="11"/>
  <c r="C105" i="11"/>
  <c r="B106" i="11"/>
  <c r="C106" i="11"/>
  <c r="B107" i="11"/>
  <c r="C107" i="11"/>
  <c r="B108" i="11"/>
  <c r="C108" i="11"/>
  <c r="B109" i="11"/>
  <c r="C109" i="11"/>
  <c r="B110" i="11"/>
  <c r="C110" i="11"/>
  <c r="B111" i="11"/>
  <c r="C111" i="11"/>
  <c r="B112" i="11"/>
  <c r="C112" i="11"/>
  <c r="B113" i="11"/>
  <c r="C113" i="11"/>
  <c r="B114" i="11"/>
  <c r="C114" i="11"/>
  <c r="B115" i="11"/>
  <c r="C115" i="11"/>
  <c r="B116" i="11"/>
  <c r="C116" i="11"/>
  <c r="B117" i="11"/>
  <c r="C117" i="11"/>
  <c r="B118" i="11"/>
  <c r="C118" i="11"/>
  <c r="B119" i="11"/>
  <c r="C119" i="11"/>
  <c r="B120" i="11"/>
  <c r="C120" i="11"/>
  <c r="B121" i="11"/>
  <c r="C121" i="11"/>
  <c r="B122" i="11"/>
  <c r="C122" i="11"/>
  <c r="B123" i="11"/>
  <c r="C123" i="11"/>
  <c r="B124" i="11"/>
  <c r="C124" i="11"/>
  <c r="B125" i="11"/>
  <c r="C125" i="11"/>
  <c r="B126" i="11"/>
  <c r="C126" i="11"/>
  <c r="B127" i="11"/>
  <c r="C127" i="11"/>
  <c r="B128" i="11"/>
  <c r="C128" i="11"/>
  <c r="B129" i="11"/>
  <c r="C129" i="11"/>
  <c r="B130" i="11"/>
  <c r="C130" i="11"/>
  <c r="B131" i="11"/>
  <c r="C131" i="11"/>
  <c r="B132" i="11"/>
  <c r="C132" i="11"/>
  <c r="B133" i="11"/>
  <c r="C133" i="11"/>
  <c r="B134" i="11"/>
  <c r="C134" i="11"/>
  <c r="B135" i="11"/>
  <c r="C135" i="11"/>
  <c r="B136" i="11"/>
  <c r="C136" i="11"/>
  <c r="B137" i="11"/>
  <c r="C137" i="11"/>
  <c r="B138" i="11"/>
  <c r="C138" i="11"/>
  <c r="B139" i="11"/>
  <c r="C139" i="11"/>
  <c r="B140" i="11"/>
  <c r="C140" i="11"/>
  <c r="B141" i="11"/>
  <c r="C141" i="11"/>
  <c r="B142" i="11"/>
  <c r="C142" i="11"/>
  <c r="B143" i="11"/>
  <c r="C143" i="11"/>
  <c r="B144" i="11"/>
  <c r="C144" i="11"/>
  <c r="B145" i="11"/>
  <c r="C145" i="11"/>
  <c r="B146" i="11"/>
  <c r="C146" i="11"/>
  <c r="B147" i="11"/>
  <c r="C147" i="11"/>
  <c r="B148" i="11"/>
  <c r="C148" i="11"/>
  <c r="B149" i="11"/>
  <c r="C149" i="11"/>
  <c r="B150" i="11"/>
  <c r="C150" i="11"/>
  <c r="B151" i="11"/>
  <c r="C151" i="11"/>
  <c r="B152" i="11"/>
  <c r="C152" i="11"/>
  <c r="B153" i="11"/>
  <c r="C153" i="11"/>
  <c r="B154" i="11"/>
  <c r="C154" i="11"/>
  <c r="B155" i="11"/>
  <c r="C155" i="11"/>
  <c r="B156" i="11"/>
  <c r="C156" i="11"/>
  <c r="B157" i="11"/>
  <c r="C157" i="11"/>
  <c r="B158" i="11"/>
  <c r="C158" i="11"/>
  <c r="B159" i="11"/>
  <c r="C159" i="11"/>
  <c r="B160" i="11"/>
  <c r="C160" i="11"/>
  <c r="B161" i="11"/>
  <c r="C161" i="11"/>
  <c r="B162" i="11"/>
  <c r="C162" i="11"/>
  <c r="B163" i="11"/>
  <c r="C163" i="11"/>
  <c r="B164" i="11"/>
  <c r="C164" i="11"/>
  <c r="B165" i="11"/>
  <c r="C165" i="11"/>
  <c r="B166" i="11"/>
  <c r="C166" i="11"/>
  <c r="B167" i="11"/>
  <c r="C167" i="11"/>
  <c r="B168" i="11"/>
  <c r="C168" i="11"/>
  <c r="B169" i="11"/>
  <c r="C169" i="11"/>
  <c r="B170" i="11"/>
  <c r="C170" i="11"/>
  <c r="B171" i="11"/>
  <c r="C171" i="11"/>
  <c r="B172" i="11"/>
  <c r="C172" i="11"/>
  <c r="B173" i="11"/>
  <c r="C173" i="11"/>
  <c r="B174" i="11"/>
  <c r="C174" i="11"/>
  <c r="B175" i="11"/>
  <c r="C175" i="11"/>
  <c r="B176" i="11"/>
  <c r="C176" i="11"/>
  <c r="B177" i="11"/>
  <c r="C177" i="11"/>
  <c r="B178" i="11"/>
  <c r="C178" i="11"/>
  <c r="B179" i="11"/>
  <c r="C179" i="11"/>
  <c r="B180" i="11"/>
  <c r="C180" i="11"/>
  <c r="B181" i="11"/>
  <c r="C181" i="11"/>
  <c r="B182" i="11"/>
  <c r="C182" i="11"/>
  <c r="B183" i="11"/>
  <c r="C183" i="11"/>
  <c r="B184" i="11"/>
  <c r="C184" i="11"/>
  <c r="B185" i="11"/>
  <c r="C185" i="11"/>
  <c r="B186" i="11"/>
  <c r="C186" i="11"/>
  <c r="B187" i="11"/>
  <c r="C187" i="11"/>
  <c r="B188" i="11"/>
  <c r="C188" i="11"/>
  <c r="B189" i="11"/>
  <c r="C189" i="11"/>
  <c r="B190" i="11"/>
  <c r="C190" i="11"/>
  <c r="B191" i="11"/>
  <c r="C191" i="11"/>
  <c r="B192" i="11"/>
  <c r="C192" i="11"/>
  <c r="B193" i="11"/>
  <c r="C193" i="11"/>
  <c r="D194" i="11"/>
  <c r="B194" i="12" s="1"/>
  <c r="E194" i="11"/>
  <c r="H194" i="11"/>
  <c r="J194" i="11"/>
  <c r="L194" i="11"/>
  <c r="D3" i="10"/>
  <c r="B3" i="11" s="1"/>
  <c r="B4" i="10"/>
  <c r="C4" i="10"/>
  <c r="B5" i="10"/>
  <c r="C5" i="10"/>
  <c r="B6" i="10"/>
  <c r="C6" i="10"/>
  <c r="B7" i="10"/>
  <c r="C7" i="10"/>
  <c r="B8" i="10"/>
  <c r="C8" i="10"/>
  <c r="B9" i="10"/>
  <c r="C9" i="10"/>
  <c r="B10" i="10"/>
  <c r="C10" i="10"/>
  <c r="B11" i="10"/>
  <c r="C11" i="10"/>
  <c r="B12" i="10"/>
  <c r="C12" i="10"/>
  <c r="B13" i="10"/>
  <c r="C13" i="10"/>
  <c r="B14" i="10"/>
  <c r="C14" i="10"/>
  <c r="B15" i="10"/>
  <c r="C15" i="10"/>
  <c r="B16" i="10"/>
  <c r="C16" i="10"/>
  <c r="B17" i="10"/>
  <c r="C17" i="10"/>
  <c r="B18" i="10"/>
  <c r="C18" i="10"/>
  <c r="B19" i="10"/>
  <c r="C19" i="10"/>
  <c r="B20" i="10"/>
  <c r="C20" i="10"/>
  <c r="B21" i="10"/>
  <c r="C21" i="10"/>
  <c r="B22" i="10"/>
  <c r="C22" i="10"/>
  <c r="B23" i="10"/>
  <c r="C23" i="10"/>
  <c r="B24" i="10"/>
  <c r="C24" i="10"/>
  <c r="B25" i="10"/>
  <c r="C25" i="10"/>
  <c r="B26" i="10"/>
  <c r="C26" i="10"/>
  <c r="B27" i="10"/>
  <c r="C27" i="10"/>
  <c r="B28" i="10"/>
  <c r="C28" i="10"/>
  <c r="B29" i="10"/>
  <c r="C29" i="10"/>
  <c r="B30" i="10"/>
  <c r="C30" i="10"/>
  <c r="B31" i="10"/>
  <c r="C31" i="10"/>
  <c r="B32" i="10"/>
  <c r="C32" i="10"/>
  <c r="B33" i="10"/>
  <c r="C33" i="10"/>
  <c r="B34" i="10"/>
  <c r="C34" i="10"/>
  <c r="B35" i="10"/>
  <c r="C35" i="10"/>
  <c r="B36" i="10"/>
  <c r="C36" i="10"/>
  <c r="B37" i="10"/>
  <c r="C37" i="10"/>
  <c r="B38" i="10"/>
  <c r="C38" i="10"/>
  <c r="B39" i="10"/>
  <c r="C39" i="10"/>
  <c r="B40" i="10"/>
  <c r="C40" i="10"/>
  <c r="B41" i="10"/>
  <c r="C41" i="10"/>
  <c r="B42" i="10"/>
  <c r="C42" i="10"/>
  <c r="B43" i="10"/>
  <c r="C43" i="10"/>
  <c r="B44" i="10"/>
  <c r="C44" i="10"/>
  <c r="B45" i="10"/>
  <c r="C45" i="10"/>
  <c r="B46" i="10"/>
  <c r="C46" i="10"/>
  <c r="B47" i="10"/>
  <c r="C47" i="10"/>
  <c r="B48" i="10"/>
  <c r="C48" i="10"/>
  <c r="B49" i="10"/>
  <c r="C49" i="10"/>
  <c r="B50" i="10"/>
  <c r="C50" i="10"/>
  <c r="B51" i="10"/>
  <c r="C51" i="10"/>
  <c r="B52" i="10"/>
  <c r="C52" i="10"/>
  <c r="B53" i="10"/>
  <c r="C53" i="10"/>
  <c r="B54" i="10"/>
  <c r="C54" i="10"/>
  <c r="B55" i="10"/>
  <c r="C55" i="10"/>
  <c r="B56" i="10"/>
  <c r="C56" i="10"/>
  <c r="B57" i="10"/>
  <c r="C57" i="10"/>
  <c r="B58" i="10"/>
  <c r="C58" i="10"/>
  <c r="B59" i="10"/>
  <c r="C59" i="10"/>
  <c r="B60" i="10"/>
  <c r="C60" i="10"/>
  <c r="B61" i="10"/>
  <c r="C61" i="10"/>
  <c r="B62" i="10"/>
  <c r="C62" i="10"/>
  <c r="B63" i="10"/>
  <c r="C63" i="10"/>
  <c r="B64" i="10"/>
  <c r="C64" i="10"/>
  <c r="B65" i="10"/>
  <c r="C65" i="10"/>
  <c r="B66" i="10"/>
  <c r="C66" i="10"/>
  <c r="B67" i="10"/>
  <c r="C67" i="10"/>
  <c r="B68" i="10"/>
  <c r="C68" i="10"/>
  <c r="B69" i="10"/>
  <c r="C69" i="10"/>
  <c r="B70" i="10"/>
  <c r="C70" i="10"/>
  <c r="B71" i="10"/>
  <c r="C71" i="10"/>
  <c r="B72" i="10"/>
  <c r="C72" i="10"/>
  <c r="B73" i="10"/>
  <c r="C73" i="10"/>
  <c r="B74" i="10"/>
  <c r="C74" i="10"/>
  <c r="B75" i="10"/>
  <c r="C75" i="10"/>
  <c r="B76" i="10"/>
  <c r="C76" i="10"/>
  <c r="B77" i="10"/>
  <c r="C77" i="10"/>
  <c r="B78" i="10"/>
  <c r="C78" i="10"/>
  <c r="B79" i="10"/>
  <c r="C79" i="10"/>
  <c r="B80" i="10"/>
  <c r="C80" i="10"/>
  <c r="B81" i="10"/>
  <c r="C81" i="10"/>
  <c r="B82" i="10"/>
  <c r="C82" i="10"/>
  <c r="B83" i="10"/>
  <c r="C83" i="10"/>
  <c r="B84" i="10"/>
  <c r="C84" i="10"/>
  <c r="B85" i="10"/>
  <c r="C85" i="10"/>
  <c r="B86" i="10"/>
  <c r="C86" i="10"/>
  <c r="B87" i="10"/>
  <c r="C87" i="10"/>
  <c r="B88" i="10"/>
  <c r="C88" i="10"/>
  <c r="B89" i="10"/>
  <c r="C89" i="10"/>
  <c r="B90" i="10"/>
  <c r="C90" i="10"/>
  <c r="B91" i="10"/>
  <c r="C91" i="10"/>
  <c r="B92" i="10"/>
  <c r="C92" i="10"/>
  <c r="B93" i="10"/>
  <c r="C93" i="10"/>
  <c r="B94" i="10"/>
  <c r="C94" i="10"/>
  <c r="B95" i="10"/>
  <c r="C95" i="10"/>
  <c r="B96" i="10"/>
  <c r="C96" i="10"/>
  <c r="B97" i="10"/>
  <c r="C97" i="10"/>
  <c r="B98" i="10"/>
  <c r="C98" i="10"/>
  <c r="B99" i="10"/>
  <c r="C99" i="10"/>
  <c r="B100" i="10"/>
  <c r="C100" i="10"/>
  <c r="B101" i="10"/>
  <c r="C101" i="10"/>
  <c r="B102" i="10"/>
  <c r="C102" i="10"/>
  <c r="B103" i="10"/>
  <c r="C103" i="10"/>
  <c r="B104" i="10"/>
  <c r="C104" i="10"/>
  <c r="B105" i="10"/>
  <c r="C105" i="10"/>
  <c r="B106" i="10"/>
  <c r="C106" i="10"/>
  <c r="B107" i="10"/>
  <c r="C107" i="10"/>
  <c r="B108" i="10"/>
  <c r="C108" i="10"/>
  <c r="B109" i="10"/>
  <c r="C109" i="10"/>
  <c r="B110" i="10"/>
  <c r="C110" i="10"/>
  <c r="B111" i="10"/>
  <c r="C111" i="10"/>
  <c r="B112" i="10"/>
  <c r="C112" i="10"/>
  <c r="B113" i="10"/>
  <c r="C113" i="10"/>
  <c r="B114" i="10"/>
  <c r="C114" i="10"/>
  <c r="B115" i="10"/>
  <c r="C115" i="10"/>
  <c r="B116" i="10"/>
  <c r="C116" i="10"/>
  <c r="B117" i="10"/>
  <c r="C117" i="10"/>
  <c r="B118" i="10"/>
  <c r="C118" i="10"/>
  <c r="B119" i="10"/>
  <c r="C119" i="10"/>
  <c r="B120" i="10"/>
  <c r="C120" i="10"/>
  <c r="B121" i="10"/>
  <c r="C121" i="10"/>
  <c r="B122" i="10"/>
  <c r="C122" i="10"/>
  <c r="B123" i="10"/>
  <c r="C123" i="10"/>
  <c r="B124" i="10"/>
  <c r="C124" i="10"/>
  <c r="B125" i="10"/>
  <c r="C125" i="10"/>
  <c r="B126" i="10"/>
  <c r="C126" i="10"/>
  <c r="B127" i="10"/>
  <c r="C127" i="10"/>
  <c r="B128" i="10"/>
  <c r="C128" i="10"/>
  <c r="B129" i="10"/>
  <c r="C129" i="10"/>
  <c r="B130" i="10"/>
  <c r="C130" i="10"/>
  <c r="B131" i="10"/>
  <c r="C131" i="10"/>
  <c r="B132" i="10"/>
  <c r="C132" i="10"/>
  <c r="B133" i="10"/>
  <c r="C133" i="10"/>
  <c r="B134" i="10"/>
  <c r="C134" i="10"/>
  <c r="B135" i="10"/>
  <c r="C135" i="10"/>
  <c r="B136" i="10"/>
  <c r="C136" i="10"/>
  <c r="B137" i="10"/>
  <c r="C137" i="10"/>
  <c r="B138" i="10"/>
  <c r="C138" i="10"/>
  <c r="B139" i="10"/>
  <c r="C139" i="10"/>
  <c r="B140" i="10"/>
  <c r="C140" i="10"/>
  <c r="B141" i="10"/>
  <c r="C141" i="10"/>
  <c r="B142" i="10"/>
  <c r="C142" i="10"/>
  <c r="B143" i="10"/>
  <c r="C143" i="10"/>
  <c r="B144" i="10"/>
  <c r="C144" i="10"/>
  <c r="B145" i="10"/>
  <c r="C145" i="10"/>
  <c r="B146" i="10"/>
  <c r="C146" i="10"/>
  <c r="B147" i="10"/>
  <c r="C147" i="10"/>
  <c r="B148" i="10"/>
  <c r="C148" i="10"/>
  <c r="B149" i="10"/>
  <c r="C149" i="10"/>
  <c r="B150" i="10"/>
  <c r="C150" i="10"/>
  <c r="B151" i="10"/>
  <c r="C151" i="10"/>
  <c r="B152" i="10"/>
  <c r="C152" i="10"/>
  <c r="B153" i="10"/>
  <c r="C153" i="10"/>
  <c r="B154" i="10"/>
  <c r="C154" i="10"/>
  <c r="B155" i="10"/>
  <c r="C155" i="10"/>
  <c r="B156" i="10"/>
  <c r="C156" i="10"/>
  <c r="B157" i="10"/>
  <c r="C157" i="10"/>
  <c r="B158" i="10"/>
  <c r="C158" i="10"/>
  <c r="B159" i="10"/>
  <c r="C159" i="10"/>
  <c r="B160" i="10"/>
  <c r="C160" i="10"/>
  <c r="B161" i="10"/>
  <c r="C161" i="10"/>
  <c r="B162" i="10"/>
  <c r="C162" i="10"/>
  <c r="B163" i="10"/>
  <c r="C163" i="10"/>
  <c r="B164" i="10"/>
  <c r="C164" i="10"/>
  <c r="B165" i="10"/>
  <c r="C165" i="10"/>
  <c r="B166" i="10"/>
  <c r="C166" i="10"/>
  <c r="B167" i="10"/>
  <c r="C167" i="10"/>
  <c r="B168" i="10"/>
  <c r="C168" i="10"/>
  <c r="B169" i="10"/>
  <c r="C169" i="10"/>
  <c r="B170" i="10"/>
  <c r="C170" i="10"/>
  <c r="B171" i="10"/>
  <c r="C171" i="10"/>
  <c r="B172" i="10"/>
  <c r="C172" i="10"/>
  <c r="B173" i="10"/>
  <c r="C173" i="10"/>
  <c r="B174" i="10"/>
  <c r="C174" i="10"/>
  <c r="B175" i="10"/>
  <c r="C175" i="10"/>
  <c r="B176" i="10"/>
  <c r="C176" i="10"/>
  <c r="B177" i="10"/>
  <c r="C177" i="10"/>
  <c r="B178" i="10"/>
  <c r="C178" i="10"/>
  <c r="B179" i="10"/>
  <c r="C179" i="10"/>
  <c r="B180" i="10"/>
  <c r="C180" i="10"/>
  <c r="B181" i="10"/>
  <c r="C181" i="10"/>
  <c r="B182" i="10"/>
  <c r="C182" i="10"/>
  <c r="B183" i="10"/>
  <c r="C183" i="10"/>
  <c r="B184" i="10"/>
  <c r="C184" i="10"/>
  <c r="B185" i="10"/>
  <c r="C185" i="10"/>
  <c r="B186" i="10"/>
  <c r="C186" i="10"/>
  <c r="B187" i="10"/>
  <c r="C187" i="10"/>
  <c r="B188" i="10"/>
  <c r="C188" i="10"/>
  <c r="B189" i="10"/>
  <c r="C189" i="10"/>
  <c r="B190" i="10"/>
  <c r="C190" i="10"/>
  <c r="B191" i="10"/>
  <c r="C191" i="10"/>
  <c r="B192" i="10"/>
  <c r="C192" i="10"/>
  <c r="B193" i="10"/>
  <c r="C193" i="10"/>
  <c r="C194" i="10"/>
  <c r="D194" i="10"/>
  <c r="E194" i="10"/>
  <c r="H194" i="10"/>
  <c r="J194" i="10"/>
  <c r="L194" i="10"/>
  <c r="M5" i="10" s="1" a="1"/>
  <c r="D3" i="8"/>
  <c r="B3" i="10" s="1"/>
  <c r="B4" i="8"/>
  <c r="C4" i="8"/>
  <c r="B5" i="8"/>
  <c r="C5" i="8"/>
  <c r="B6" i="8"/>
  <c r="C6" i="8"/>
  <c r="B7" i="8"/>
  <c r="C7" i="8"/>
  <c r="B8" i="8"/>
  <c r="C8" i="8"/>
  <c r="B9" i="8"/>
  <c r="C9" i="8"/>
  <c r="B10" i="8"/>
  <c r="C10" i="8"/>
  <c r="B11" i="8"/>
  <c r="C11" i="8"/>
  <c r="B12" i="8"/>
  <c r="C12" i="8"/>
  <c r="B13" i="8"/>
  <c r="C13" i="8"/>
  <c r="B14" i="8"/>
  <c r="C14" i="8"/>
  <c r="B15" i="8"/>
  <c r="C15" i="8"/>
  <c r="B16" i="8"/>
  <c r="C16" i="8"/>
  <c r="B17" i="8"/>
  <c r="C17" i="8"/>
  <c r="B18" i="8"/>
  <c r="C18" i="8"/>
  <c r="B19" i="8"/>
  <c r="C19" i="8"/>
  <c r="B20" i="8"/>
  <c r="C20" i="8"/>
  <c r="B21" i="8"/>
  <c r="C21" i="8"/>
  <c r="B22" i="8"/>
  <c r="C22" i="8"/>
  <c r="B23" i="8"/>
  <c r="C23" i="8"/>
  <c r="B24" i="8"/>
  <c r="C24" i="8"/>
  <c r="B25" i="8"/>
  <c r="C25" i="8"/>
  <c r="B26" i="8"/>
  <c r="C26" i="8"/>
  <c r="B27" i="8"/>
  <c r="C27" i="8"/>
  <c r="B28" i="8"/>
  <c r="C28" i="8"/>
  <c r="B29" i="8"/>
  <c r="C29" i="8"/>
  <c r="B30" i="8"/>
  <c r="C30" i="8"/>
  <c r="B31" i="8"/>
  <c r="C31" i="8"/>
  <c r="B32" i="8"/>
  <c r="C32" i="8"/>
  <c r="B33" i="8"/>
  <c r="C33" i="8"/>
  <c r="B34" i="8"/>
  <c r="C34" i="8"/>
  <c r="B35" i="8"/>
  <c r="C35" i="8"/>
  <c r="B36" i="8"/>
  <c r="C36" i="8"/>
  <c r="B37" i="8"/>
  <c r="C37" i="8"/>
  <c r="B38" i="8"/>
  <c r="C38" i="8"/>
  <c r="B39" i="8"/>
  <c r="C39" i="8"/>
  <c r="B40" i="8"/>
  <c r="C40" i="8"/>
  <c r="B41" i="8"/>
  <c r="C41" i="8"/>
  <c r="B42" i="8"/>
  <c r="C42" i="8"/>
  <c r="B43" i="8"/>
  <c r="C43" i="8"/>
  <c r="B44" i="8"/>
  <c r="C44" i="8"/>
  <c r="B45" i="8"/>
  <c r="C45" i="8"/>
  <c r="B46" i="8"/>
  <c r="C46" i="8"/>
  <c r="B47" i="8"/>
  <c r="C47" i="8"/>
  <c r="B48" i="8"/>
  <c r="C48" i="8"/>
  <c r="B49" i="8"/>
  <c r="C49" i="8"/>
  <c r="B50" i="8"/>
  <c r="C50" i="8"/>
  <c r="B51" i="8"/>
  <c r="C51" i="8"/>
  <c r="B52" i="8"/>
  <c r="C52" i="8"/>
  <c r="B53" i="8"/>
  <c r="C53" i="8"/>
  <c r="B54" i="8"/>
  <c r="C54" i="8"/>
  <c r="B55" i="8"/>
  <c r="C55" i="8"/>
  <c r="B56" i="8"/>
  <c r="C56" i="8"/>
  <c r="B57" i="8"/>
  <c r="C57" i="8"/>
  <c r="B58" i="8"/>
  <c r="C58" i="8"/>
  <c r="B59" i="8"/>
  <c r="C59" i="8"/>
  <c r="B60" i="8"/>
  <c r="C60" i="8"/>
  <c r="B61" i="8"/>
  <c r="C61" i="8"/>
  <c r="B62" i="8"/>
  <c r="C62" i="8"/>
  <c r="B63" i="8"/>
  <c r="C63" i="8"/>
  <c r="B64" i="8"/>
  <c r="C64" i="8"/>
  <c r="B65" i="8"/>
  <c r="C65" i="8"/>
  <c r="B66" i="8"/>
  <c r="C66" i="8"/>
  <c r="B67" i="8"/>
  <c r="C67" i="8"/>
  <c r="B68" i="8"/>
  <c r="C68" i="8"/>
  <c r="B69" i="8"/>
  <c r="C69" i="8"/>
  <c r="B70" i="8"/>
  <c r="C70" i="8"/>
  <c r="B71" i="8"/>
  <c r="C71" i="8"/>
  <c r="B72" i="8"/>
  <c r="C72" i="8"/>
  <c r="B73" i="8"/>
  <c r="C73" i="8"/>
  <c r="B74" i="8"/>
  <c r="C74" i="8"/>
  <c r="B75" i="8"/>
  <c r="C75" i="8"/>
  <c r="B76" i="8"/>
  <c r="C76" i="8"/>
  <c r="B77" i="8"/>
  <c r="C77" i="8"/>
  <c r="B78" i="8"/>
  <c r="C78" i="8"/>
  <c r="B79" i="8"/>
  <c r="C79" i="8"/>
  <c r="B80" i="8"/>
  <c r="C80" i="8"/>
  <c r="B81" i="8"/>
  <c r="C81" i="8"/>
  <c r="B82" i="8"/>
  <c r="C82" i="8"/>
  <c r="B83" i="8"/>
  <c r="C83" i="8"/>
  <c r="B84" i="8"/>
  <c r="C84" i="8"/>
  <c r="B85" i="8"/>
  <c r="C85" i="8"/>
  <c r="B86" i="8"/>
  <c r="C86" i="8"/>
  <c r="B87" i="8"/>
  <c r="C87" i="8"/>
  <c r="B88" i="8"/>
  <c r="C88" i="8"/>
  <c r="B89" i="8"/>
  <c r="C89" i="8"/>
  <c r="B90" i="8"/>
  <c r="C90" i="8"/>
  <c r="B91" i="8"/>
  <c r="C91" i="8"/>
  <c r="B92" i="8"/>
  <c r="C92" i="8"/>
  <c r="B93" i="8"/>
  <c r="C93" i="8"/>
  <c r="B94" i="8"/>
  <c r="C94" i="8"/>
  <c r="B95" i="8"/>
  <c r="C95" i="8"/>
  <c r="B96" i="8"/>
  <c r="C96" i="8"/>
  <c r="B97" i="8"/>
  <c r="C97" i="8"/>
  <c r="B98" i="8"/>
  <c r="C98" i="8"/>
  <c r="B99" i="8"/>
  <c r="C99" i="8"/>
  <c r="B100" i="8"/>
  <c r="C100" i="8"/>
  <c r="B101" i="8"/>
  <c r="C101" i="8"/>
  <c r="B102" i="8"/>
  <c r="C102" i="8"/>
  <c r="B103" i="8"/>
  <c r="C103" i="8"/>
  <c r="B104" i="8"/>
  <c r="C104" i="8"/>
  <c r="B105" i="8"/>
  <c r="C105" i="8"/>
  <c r="B106" i="8"/>
  <c r="C106" i="8"/>
  <c r="B107" i="8"/>
  <c r="C107" i="8"/>
  <c r="B108" i="8"/>
  <c r="C108" i="8"/>
  <c r="B109" i="8"/>
  <c r="C109" i="8"/>
  <c r="B110" i="8"/>
  <c r="C110" i="8"/>
  <c r="B111" i="8"/>
  <c r="C111" i="8"/>
  <c r="B112" i="8"/>
  <c r="C112" i="8"/>
  <c r="B113" i="8"/>
  <c r="C113" i="8"/>
  <c r="B114" i="8"/>
  <c r="C114" i="8"/>
  <c r="B115" i="8"/>
  <c r="C115" i="8"/>
  <c r="B116" i="8"/>
  <c r="C116" i="8"/>
  <c r="B117" i="8"/>
  <c r="C117" i="8"/>
  <c r="B118" i="8"/>
  <c r="C118" i="8"/>
  <c r="B119" i="8"/>
  <c r="C119" i="8"/>
  <c r="B120" i="8"/>
  <c r="C120" i="8"/>
  <c r="B121" i="8"/>
  <c r="C121" i="8"/>
  <c r="B122" i="8"/>
  <c r="C122" i="8"/>
  <c r="B123" i="8"/>
  <c r="C123" i="8"/>
  <c r="B124" i="8"/>
  <c r="C124" i="8"/>
  <c r="B125" i="8"/>
  <c r="C125" i="8"/>
  <c r="B126" i="8"/>
  <c r="C126" i="8"/>
  <c r="B127" i="8"/>
  <c r="C127" i="8"/>
  <c r="B128" i="8"/>
  <c r="C128" i="8"/>
  <c r="B129" i="8"/>
  <c r="C129" i="8"/>
  <c r="B130" i="8"/>
  <c r="C130" i="8"/>
  <c r="B131" i="8"/>
  <c r="C131" i="8"/>
  <c r="B132" i="8"/>
  <c r="C132" i="8"/>
  <c r="B133" i="8"/>
  <c r="C133" i="8"/>
  <c r="B134" i="8"/>
  <c r="C134" i="8"/>
  <c r="B135" i="8"/>
  <c r="C135" i="8"/>
  <c r="B136" i="8"/>
  <c r="C136" i="8"/>
  <c r="B137" i="8"/>
  <c r="C137" i="8"/>
  <c r="B138" i="8"/>
  <c r="C138" i="8"/>
  <c r="B139" i="8"/>
  <c r="C139" i="8"/>
  <c r="B140" i="8"/>
  <c r="C140" i="8"/>
  <c r="B141" i="8"/>
  <c r="C141" i="8"/>
  <c r="B142" i="8"/>
  <c r="C142" i="8"/>
  <c r="B143" i="8"/>
  <c r="C143" i="8"/>
  <c r="B144" i="8"/>
  <c r="C144" i="8"/>
  <c r="B145" i="8"/>
  <c r="C145" i="8"/>
  <c r="B146" i="8"/>
  <c r="C146" i="8"/>
  <c r="B147" i="8"/>
  <c r="C147" i="8"/>
  <c r="B148" i="8"/>
  <c r="C148" i="8"/>
  <c r="B149" i="8"/>
  <c r="C149" i="8"/>
  <c r="B150" i="8"/>
  <c r="C150" i="8"/>
  <c r="B151" i="8"/>
  <c r="C151" i="8"/>
  <c r="B152" i="8"/>
  <c r="C152" i="8"/>
  <c r="B153" i="8"/>
  <c r="C153" i="8"/>
  <c r="B154" i="8"/>
  <c r="C154" i="8"/>
  <c r="B155" i="8"/>
  <c r="C155" i="8"/>
  <c r="B156" i="8"/>
  <c r="C156" i="8"/>
  <c r="B157" i="8"/>
  <c r="C157" i="8"/>
  <c r="B158" i="8"/>
  <c r="C158" i="8"/>
  <c r="B159" i="8"/>
  <c r="C159" i="8"/>
  <c r="B160" i="8"/>
  <c r="C160" i="8"/>
  <c r="B161" i="8"/>
  <c r="C161" i="8"/>
  <c r="B162" i="8"/>
  <c r="C162" i="8"/>
  <c r="B163" i="8"/>
  <c r="C163" i="8"/>
  <c r="B164" i="8"/>
  <c r="C164" i="8"/>
  <c r="B165" i="8"/>
  <c r="C165" i="8"/>
  <c r="B166" i="8"/>
  <c r="C166" i="8"/>
  <c r="B167" i="8"/>
  <c r="C167" i="8"/>
  <c r="B168" i="8"/>
  <c r="C168" i="8"/>
  <c r="B169" i="8"/>
  <c r="C169" i="8"/>
  <c r="B170" i="8"/>
  <c r="C170" i="8"/>
  <c r="B171" i="8"/>
  <c r="C171" i="8"/>
  <c r="B172" i="8"/>
  <c r="C172" i="8"/>
  <c r="B173" i="8"/>
  <c r="C173" i="8"/>
  <c r="B174" i="8"/>
  <c r="C174" i="8"/>
  <c r="B175" i="8"/>
  <c r="C175" i="8"/>
  <c r="B176" i="8"/>
  <c r="C176" i="8"/>
  <c r="B177" i="8"/>
  <c r="C177" i="8"/>
  <c r="B178" i="8"/>
  <c r="C178" i="8"/>
  <c r="B179" i="8"/>
  <c r="C179" i="8"/>
  <c r="B180" i="8"/>
  <c r="C180" i="8"/>
  <c r="B181" i="8"/>
  <c r="C181" i="8"/>
  <c r="B182" i="8"/>
  <c r="C182" i="8"/>
  <c r="B183" i="8"/>
  <c r="C183" i="8"/>
  <c r="B184" i="8"/>
  <c r="C184" i="8"/>
  <c r="B185" i="8"/>
  <c r="C185" i="8"/>
  <c r="B186" i="8"/>
  <c r="C186" i="8"/>
  <c r="B187" i="8"/>
  <c r="C187" i="8"/>
  <c r="B188" i="8"/>
  <c r="C188" i="8"/>
  <c r="B189" i="8"/>
  <c r="C189" i="8"/>
  <c r="B190" i="8"/>
  <c r="C190" i="8"/>
  <c r="B191" i="8"/>
  <c r="C191" i="8"/>
  <c r="B192" i="8"/>
  <c r="C192" i="8"/>
  <c r="B193" i="8"/>
  <c r="C193" i="8"/>
  <c r="D194" i="8"/>
  <c r="B194" i="10" s="1"/>
  <c r="E194" i="8"/>
  <c r="H194" i="8"/>
  <c r="I5" i="8" s="1" a="1"/>
  <c r="J194" i="8"/>
  <c r="L194" i="8"/>
  <c r="D3" i="7"/>
  <c r="B3" i="8"/>
  <c r="B4" i="7"/>
  <c r="C4" i="7"/>
  <c r="B5" i="7"/>
  <c r="C5" i="7"/>
  <c r="B6" i="7"/>
  <c r="C6" i="7"/>
  <c r="B7" i="7"/>
  <c r="C7" i="7"/>
  <c r="B8" i="7"/>
  <c r="C8" i="7"/>
  <c r="B9" i="7"/>
  <c r="C9" i="7"/>
  <c r="B10" i="7"/>
  <c r="C10" i="7"/>
  <c r="B11" i="7"/>
  <c r="C11" i="7"/>
  <c r="B12" i="7"/>
  <c r="C12" i="7"/>
  <c r="B13" i="7"/>
  <c r="C13" i="7"/>
  <c r="B14" i="7"/>
  <c r="C14" i="7"/>
  <c r="B15" i="7"/>
  <c r="C15" i="7"/>
  <c r="B16" i="7"/>
  <c r="C16" i="7"/>
  <c r="B17" i="7"/>
  <c r="C17" i="7"/>
  <c r="B18" i="7"/>
  <c r="C18" i="7"/>
  <c r="B19" i="7"/>
  <c r="C19" i="7"/>
  <c r="B20" i="7"/>
  <c r="C20" i="7"/>
  <c r="B21" i="7"/>
  <c r="C21" i="7"/>
  <c r="B22" i="7"/>
  <c r="C22" i="7"/>
  <c r="B23" i="7"/>
  <c r="C23" i="7"/>
  <c r="B24" i="7"/>
  <c r="C24" i="7"/>
  <c r="B25" i="7"/>
  <c r="C25" i="7"/>
  <c r="B26" i="7"/>
  <c r="C26" i="7"/>
  <c r="B27" i="7"/>
  <c r="C27" i="7"/>
  <c r="B28" i="7"/>
  <c r="C28" i="7"/>
  <c r="B29" i="7"/>
  <c r="C29" i="7"/>
  <c r="B30" i="7"/>
  <c r="C30" i="7"/>
  <c r="B31" i="7"/>
  <c r="C31" i="7"/>
  <c r="B32" i="7"/>
  <c r="C32" i="7"/>
  <c r="B33" i="7"/>
  <c r="C33" i="7"/>
  <c r="B34" i="7"/>
  <c r="C34" i="7"/>
  <c r="B35" i="7"/>
  <c r="C35" i="7"/>
  <c r="B36" i="7"/>
  <c r="C36" i="7"/>
  <c r="B37" i="7"/>
  <c r="C37" i="7"/>
  <c r="B38" i="7"/>
  <c r="C38" i="7"/>
  <c r="B39" i="7"/>
  <c r="C39" i="7"/>
  <c r="B40" i="7"/>
  <c r="C40" i="7"/>
  <c r="B41" i="7"/>
  <c r="C41" i="7"/>
  <c r="B42" i="7"/>
  <c r="C42" i="7"/>
  <c r="B43" i="7"/>
  <c r="C43" i="7"/>
  <c r="B44" i="7"/>
  <c r="C44" i="7"/>
  <c r="B45" i="7"/>
  <c r="C45" i="7"/>
  <c r="B46" i="7"/>
  <c r="C46" i="7"/>
  <c r="B47" i="7"/>
  <c r="C47" i="7"/>
  <c r="B48" i="7"/>
  <c r="C48" i="7"/>
  <c r="B49" i="7"/>
  <c r="C49" i="7"/>
  <c r="B50" i="7"/>
  <c r="C50" i="7"/>
  <c r="B51" i="7"/>
  <c r="C51" i="7"/>
  <c r="B52" i="7"/>
  <c r="C52" i="7"/>
  <c r="B53" i="7"/>
  <c r="C53" i="7"/>
  <c r="B54" i="7"/>
  <c r="C54" i="7"/>
  <c r="B55" i="7"/>
  <c r="C55" i="7"/>
  <c r="B56" i="7"/>
  <c r="C56" i="7"/>
  <c r="B57" i="7"/>
  <c r="C57" i="7"/>
  <c r="B58" i="7"/>
  <c r="C58" i="7"/>
  <c r="B59" i="7"/>
  <c r="C59" i="7"/>
  <c r="B60" i="7"/>
  <c r="C60" i="7"/>
  <c r="B61" i="7"/>
  <c r="C61" i="7"/>
  <c r="B62" i="7"/>
  <c r="C62" i="7"/>
  <c r="B63" i="7"/>
  <c r="C63" i="7"/>
  <c r="B64" i="7"/>
  <c r="C64" i="7"/>
  <c r="B65" i="7"/>
  <c r="C65" i="7"/>
  <c r="B66" i="7"/>
  <c r="C66" i="7"/>
  <c r="B67" i="7"/>
  <c r="C67" i="7"/>
  <c r="B68" i="7"/>
  <c r="C68" i="7"/>
  <c r="B69" i="7"/>
  <c r="C69" i="7"/>
  <c r="B70" i="7"/>
  <c r="C70" i="7"/>
  <c r="B71" i="7"/>
  <c r="C71" i="7"/>
  <c r="B72" i="7"/>
  <c r="C72" i="7"/>
  <c r="B73" i="7"/>
  <c r="C73" i="7"/>
  <c r="B74" i="7"/>
  <c r="C74" i="7"/>
  <c r="B75" i="7"/>
  <c r="C75" i="7"/>
  <c r="B76" i="7"/>
  <c r="C76" i="7"/>
  <c r="B77" i="7"/>
  <c r="C77" i="7"/>
  <c r="B78" i="7"/>
  <c r="C78" i="7"/>
  <c r="B79" i="7"/>
  <c r="C79" i="7"/>
  <c r="B80" i="7"/>
  <c r="C80" i="7"/>
  <c r="B81" i="7"/>
  <c r="C81" i="7"/>
  <c r="B82" i="7"/>
  <c r="C82" i="7"/>
  <c r="B83" i="7"/>
  <c r="C83" i="7"/>
  <c r="B84" i="7"/>
  <c r="C84" i="7"/>
  <c r="B85" i="7"/>
  <c r="C85" i="7"/>
  <c r="B86" i="7"/>
  <c r="C86" i="7"/>
  <c r="B87" i="7"/>
  <c r="C87" i="7"/>
  <c r="B88" i="7"/>
  <c r="C88" i="7"/>
  <c r="B89" i="7"/>
  <c r="C89" i="7"/>
  <c r="B90" i="7"/>
  <c r="C90" i="7"/>
  <c r="B91" i="7"/>
  <c r="C91" i="7"/>
  <c r="B92" i="7"/>
  <c r="C92" i="7"/>
  <c r="B93" i="7"/>
  <c r="C93" i="7"/>
  <c r="B94" i="7"/>
  <c r="C94" i="7"/>
  <c r="B95" i="7"/>
  <c r="C95" i="7"/>
  <c r="B96" i="7"/>
  <c r="C96" i="7"/>
  <c r="B97" i="7"/>
  <c r="C97" i="7"/>
  <c r="B98" i="7"/>
  <c r="C98" i="7"/>
  <c r="B99" i="7"/>
  <c r="C99" i="7"/>
  <c r="B100" i="7"/>
  <c r="C100" i="7"/>
  <c r="B101" i="7"/>
  <c r="C101" i="7"/>
  <c r="B102" i="7"/>
  <c r="C102" i="7"/>
  <c r="B103" i="7"/>
  <c r="C103" i="7"/>
  <c r="B104" i="7"/>
  <c r="C104" i="7"/>
  <c r="B105" i="7"/>
  <c r="C105" i="7"/>
  <c r="B106" i="7"/>
  <c r="C106" i="7"/>
  <c r="B107" i="7"/>
  <c r="C107" i="7"/>
  <c r="B108" i="7"/>
  <c r="C108" i="7"/>
  <c r="B109" i="7"/>
  <c r="C109" i="7"/>
  <c r="B110" i="7"/>
  <c r="C110" i="7"/>
  <c r="B111" i="7"/>
  <c r="C111" i="7"/>
  <c r="B112" i="7"/>
  <c r="C112" i="7"/>
  <c r="B113" i="7"/>
  <c r="C113" i="7"/>
  <c r="B114" i="7"/>
  <c r="C114" i="7"/>
  <c r="B115" i="7"/>
  <c r="C115" i="7"/>
  <c r="B116" i="7"/>
  <c r="C116" i="7"/>
  <c r="B117" i="7"/>
  <c r="C117" i="7"/>
  <c r="B118" i="7"/>
  <c r="C118" i="7"/>
  <c r="B119" i="7"/>
  <c r="C119" i="7"/>
  <c r="B120" i="7"/>
  <c r="C120" i="7"/>
  <c r="B121" i="7"/>
  <c r="C121" i="7"/>
  <c r="B122" i="7"/>
  <c r="C122" i="7"/>
  <c r="B123" i="7"/>
  <c r="C123" i="7"/>
  <c r="B124" i="7"/>
  <c r="C124" i="7"/>
  <c r="B125" i="7"/>
  <c r="C125" i="7"/>
  <c r="B126" i="7"/>
  <c r="C126" i="7"/>
  <c r="B127" i="7"/>
  <c r="C127" i="7"/>
  <c r="B128" i="7"/>
  <c r="C128" i="7"/>
  <c r="B129" i="7"/>
  <c r="C129" i="7"/>
  <c r="B130" i="7"/>
  <c r="C130" i="7"/>
  <c r="B131" i="7"/>
  <c r="C131" i="7"/>
  <c r="B132" i="7"/>
  <c r="C132" i="7"/>
  <c r="B133" i="7"/>
  <c r="C133" i="7"/>
  <c r="B134" i="7"/>
  <c r="C134" i="7"/>
  <c r="B135" i="7"/>
  <c r="C135" i="7"/>
  <c r="B136" i="7"/>
  <c r="C136" i="7"/>
  <c r="B137" i="7"/>
  <c r="C137" i="7"/>
  <c r="B138" i="7"/>
  <c r="C138" i="7"/>
  <c r="B139" i="7"/>
  <c r="C139" i="7"/>
  <c r="B140" i="7"/>
  <c r="C140" i="7"/>
  <c r="B141" i="7"/>
  <c r="C141" i="7"/>
  <c r="B142" i="7"/>
  <c r="C142" i="7"/>
  <c r="B143" i="7"/>
  <c r="C143" i="7"/>
  <c r="B144" i="7"/>
  <c r="C144" i="7"/>
  <c r="B145" i="7"/>
  <c r="C145" i="7"/>
  <c r="B146" i="7"/>
  <c r="C146" i="7"/>
  <c r="B147" i="7"/>
  <c r="C147" i="7"/>
  <c r="B148" i="7"/>
  <c r="C148" i="7"/>
  <c r="B149" i="7"/>
  <c r="C149" i="7"/>
  <c r="B150" i="7"/>
  <c r="C150" i="7"/>
  <c r="B151" i="7"/>
  <c r="C151" i="7"/>
  <c r="B152" i="7"/>
  <c r="C152" i="7"/>
  <c r="B153" i="7"/>
  <c r="C153" i="7"/>
  <c r="B154" i="7"/>
  <c r="C154" i="7"/>
  <c r="B155" i="7"/>
  <c r="C155" i="7"/>
  <c r="B156" i="7"/>
  <c r="C156" i="7"/>
  <c r="B157" i="7"/>
  <c r="C157" i="7"/>
  <c r="B158" i="7"/>
  <c r="C158" i="7"/>
  <c r="B159" i="7"/>
  <c r="C159" i="7"/>
  <c r="B160" i="7"/>
  <c r="C160" i="7"/>
  <c r="B161" i="7"/>
  <c r="C161" i="7"/>
  <c r="B162" i="7"/>
  <c r="C162" i="7"/>
  <c r="B163" i="7"/>
  <c r="C163" i="7"/>
  <c r="B164" i="7"/>
  <c r="C164" i="7"/>
  <c r="B165" i="7"/>
  <c r="C165" i="7"/>
  <c r="B166" i="7"/>
  <c r="C166" i="7"/>
  <c r="B167" i="7"/>
  <c r="C167" i="7"/>
  <c r="B168" i="7"/>
  <c r="C168" i="7"/>
  <c r="B169" i="7"/>
  <c r="C169" i="7"/>
  <c r="B170" i="7"/>
  <c r="C170" i="7"/>
  <c r="B171" i="7"/>
  <c r="C171" i="7"/>
  <c r="B172" i="7"/>
  <c r="C172" i="7"/>
  <c r="B173" i="7"/>
  <c r="C173" i="7"/>
  <c r="B174" i="7"/>
  <c r="C174" i="7"/>
  <c r="B175" i="7"/>
  <c r="C175" i="7"/>
  <c r="B176" i="7"/>
  <c r="C176" i="7"/>
  <c r="B177" i="7"/>
  <c r="C177" i="7"/>
  <c r="B178" i="7"/>
  <c r="C178" i="7"/>
  <c r="B179" i="7"/>
  <c r="C179" i="7"/>
  <c r="B180" i="7"/>
  <c r="C180" i="7"/>
  <c r="B181" i="7"/>
  <c r="C181" i="7"/>
  <c r="B182" i="7"/>
  <c r="C182" i="7"/>
  <c r="B183" i="7"/>
  <c r="C183" i="7"/>
  <c r="B184" i="7"/>
  <c r="C184" i="7"/>
  <c r="B185" i="7"/>
  <c r="C185" i="7"/>
  <c r="B186" i="7"/>
  <c r="C186" i="7"/>
  <c r="B187" i="7"/>
  <c r="C187" i="7"/>
  <c r="B188" i="7"/>
  <c r="C188" i="7"/>
  <c r="B189" i="7"/>
  <c r="C189" i="7"/>
  <c r="B190" i="7"/>
  <c r="C190" i="7"/>
  <c r="B191" i="7"/>
  <c r="C191" i="7"/>
  <c r="B192" i="7"/>
  <c r="C192" i="7"/>
  <c r="B193" i="7"/>
  <c r="C193" i="7"/>
  <c r="D194" i="7"/>
  <c r="B194" i="8" s="1"/>
  <c r="E194" i="7"/>
  <c r="H194" i="7"/>
  <c r="J194" i="7"/>
  <c r="K5" i="7" s="1" a="1"/>
  <c r="K31" i="7" s="1"/>
  <c r="L194" i="7"/>
  <c r="D3" i="6"/>
  <c r="B3" i="7" s="1"/>
  <c r="B5" i="6"/>
  <c r="C5" i="6"/>
  <c r="B6" i="6"/>
  <c r="C6" i="6"/>
  <c r="B7" i="6"/>
  <c r="C7" i="6"/>
  <c r="B8" i="6"/>
  <c r="C8" i="6"/>
  <c r="B9" i="6"/>
  <c r="C9" i="6"/>
  <c r="B10" i="6"/>
  <c r="C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B28" i="6"/>
  <c r="C28" i="6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B38" i="6"/>
  <c r="C38" i="6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6" i="6"/>
  <c r="C46" i="6"/>
  <c r="B47" i="6"/>
  <c r="C47" i="6"/>
  <c r="B48" i="6"/>
  <c r="C48" i="6"/>
  <c r="B49" i="6"/>
  <c r="C49" i="6"/>
  <c r="B50" i="6"/>
  <c r="C50" i="6"/>
  <c r="B51" i="6"/>
  <c r="C51" i="6"/>
  <c r="B52" i="6"/>
  <c r="C52" i="6"/>
  <c r="B53" i="6"/>
  <c r="C53" i="6"/>
  <c r="B54" i="6"/>
  <c r="C54" i="6"/>
  <c r="B55" i="6"/>
  <c r="C55" i="6"/>
  <c r="B56" i="6"/>
  <c r="C56" i="6"/>
  <c r="B57" i="6"/>
  <c r="C57" i="6"/>
  <c r="B58" i="6"/>
  <c r="C58" i="6"/>
  <c r="B59" i="6"/>
  <c r="C59" i="6"/>
  <c r="B60" i="6"/>
  <c r="C60" i="6"/>
  <c r="B61" i="6"/>
  <c r="C61" i="6"/>
  <c r="B62" i="6"/>
  <c r="C62" i="6"/>
  <c r="B63" i="6"/>
  <c r="C63" i="6"/>
  <c r="B64" i="6"/>
  <c r="C64" i="6"/>
  <c r="B65" i="6"/>
  <c r="C65" i="6"/>
  <c r="B66" i="6"/>
  <c r="C66" i="6"/>
  <c r="B67" i="6"/>
  <c r="C67" i="6"/>
  <c r="B68" i="6"/>
  <c r="C68" i="6"/>
  <c r="B69" i="6"/>
  <c r="C69" i="6"/>
  <c r="B70" i="6"/>
  <c r="C70" i="6"/>
  <c r="B71" i="6"/>
  <c r="C71" i="6"/>
  <c r="B72" i="6"/>
  <c r="C72" i="6"/>
  <c r="B73" i="6"/>
  <c r="C73" i="6"/>
  <c r="B74" i="6"/>
  <c r="C74" i="6"/>
  <c r="B75" i="6"/>
  <c r="C75" i="6"/>
  <c r="B76" i="6"/>
  <c r="C76" i="6"/>
  <c r="B77" i="6"/>
  <c r="C77" i="6"/>
  <c r="B78" i="6"/>
  <c r="C78" i="6"/>
  <c r="B79" i="6"/>
  <c r="C79" i="6"/>
  <c r="B80" i="6"/>
  <c r="C80" i="6"/>
  <c r="B81" i="6"/>
  <c r="C81" i="6"/>
  <c r="B82" i="6"/>
  <c r="C82" i="6"/>
  <c r="B83" i="6"/>
  <c r="C83" i="6"/>
  <c r="B84" i="6"/>
  <c r="C84" i="6"/>
  <c r="B85" i="6"/>
  <c r="C85" i="6"/>
  <c r="B86" i="6"/>
  <c r="C86" i="6"/>
  <c r="B87" i="6"/>
  <c r="C87" i="6"/>
  <c r="B88" i="6"/>
  <c r="C88" i="6"/>
  <c r="B89" i="6"/>
  <c r="C89" i="6"/>
  <c r="B90" i="6"/>
  <c r="C90" i="6"/>
  <c r="B91" i="6"/>
  <c r="C91" i="6"/>
  <c r="B92" i="6"/>
  <c r="C92" i="6"/>
  <c r="B93" i="6"/>
  <c r="C93" i="6"/>
  <c r="B94" i="6"/>
  <c r="C94" i="6"/>
  <c r="B95" i="6"/>
  <c r="C95" i="6"/>
  <c r="B96" i="6"/>
  <c r="C96" i="6"/>
  <c r="B97" i="6"/>
  <c r="C97" i="6"/>
  <c r="B98" i="6"/>
  <c r="C98" i="6"/>
  <c r="B99" i="6"/>
  <c r="C99" i="6"/>
  <c r="B100" i="6"/>
  <c r="C100" i="6"/>
  <c r="B101" i="6"/>
  <c r="C101" i="6"/>
  <c r="B102" i="6"/>
  <c r="C102" i="6"/>
  <c r="B103" i="6"/>
  <c r="C103" i="6"/>
  <c r="B104" i="6"/>
  <c r="C104" i="6"/>
  <c r="B105" i="6"/>
  <c r="C105" i="6"/>
  <c r="B106" i="6"/>
  <c r="C106" i="6"/>
  <c r="B107" i="6"/>
  <c r="C107" i="6"/>
  <c r="B108" i="6"/>
  <c r="C108" i="6"/>
  <c r="B109" i="6"/>
  <c r="C109" i="6"/>
  <c r="B110" i="6"/>
  <c r="C110" i="6"/>
  <c r="B111" i="6"/>
  <c r="C111" i="6"/>
  <c r="B112" i="6"/>
  <c r="C112" i="6"/>
  <c r="B113" i="6"/>
  <c r="C113" i="6"/>
  <c r="B114" i="6"/>
  <c r="C114" i="6"/>
  <c r="B115" i="6"/>
  <c r="C115" i="6"/>
  <c r="B116" i="6"/>
  <c r="C116" i="6"/>
  <c r="B117" i="6"/>
  <c r="C117" i="6"/>
  <c r="B118" i="6"/>
  <c r="C118" i="6"/>
  <c r="B119" i="6"/>
  <c r="C119" i="6"/>
  <c r="B120" i="6"/>
  <c r="C120" i="6"/>
  <c r="B121" i="6"/>
  <c r="C121" i="6"/>
  <c r="B122" i="6"/>
  <c r="C122" i="6"/>
  <c r="B123" i="6"/>
  <c r="C123" i="6"/>
  <c r="B124" i="6"/>
  <c r="C124" i="6"/>
  <c r="B125" i="6"/>
  <c r="C125" i="6"/>
  <c r="B126" i="6"/>
  <c r="C126" i="6"/>
  <c r="B127" i="6"/>
  <c r="C127" i="6"/>
  <c r="B128" i="6"/>
  <c r="C128" i="6"/>
  <c r="B129" i="6"/>
  <c r="C129" i="6"/>
  <c r="B130" i="6"/>
  <c r="C130" i="6"/>
  <c r="B131" i="6"/>
  <c r="C131" i="6"/>
  <c r="B132" i="6"/>
  <c r="C132" i="6"/>
  <c r="B133" i="6"/>
  <c r="C133" i="6"/>
  <c r="B134" i="6"/>
  <c r="C134" i="6"/>
  <c r="B135" i="6"/>
  <c r="C135" i="6"/>
  <c r="B136" i="6"/>
  <c r="C136" i="6"/>
  <c r="B137" i="6"/>
  <c r="C137" i="6"/>
  <c r="B138" i="6"/>
  <c r="C138" i="6"/>
  <c r="B139" i="6"/>
  <c r="C139" i="6"/>
  <c r="B140" i="6"/>
  <c r="C140" i="6"/>
  <c r="B141" i="6"/>
  <c r="C141" i="6"/>
  <c r="B142" i="6"/>
  <c r="C142" i="6"/>
  <c r="B143" i="6"/>
  <c r="C143" i="6"/>
  <c r="B144" i="6"/>
  <c r="C144" i="6"/>
  <c r="B145" i="6"/>
  <c r="C145" i="6"/>
  <c r="B146" i="6"/>
  <c r="C146" i="6"/>
  <c r="B147" i="6"/>
  <c r="C147" i="6"/>
  <c r="B148" i="6"/>
  <c r="C148" i="6"/>
  <c r="B149" i="6"/>
  <c r="C149" i="6"/>
  <c r="B150" i="6"/>
  <c r="C150" i="6"/>
  <c r="B151" i="6"/>
  <c r="C151" i="6"/>
  <c r="B152" i="6"/>
  <c r="C152" i="6"/>
  <c r="B153" i="6"/>
  <c r="C153" i="6"/>
  <c r="B154" i="6"/>
  <c r="C154" i="6"/>
  <c r="B155" i="6"/>
  <c r="C155" i="6"/>
  <c r="B156" i="6"/>
  <c r="C156" i="6"/>
  <c r="B157" i="6"/>
  <c r="C157" i="6"/>
  <c r="B158" i="6"/>
  <c r="C158" i="6"/>
  <c r="B159" i="6"/>
  <c r="C159" i="6"/>
  <c r="B160" i="6"/>
  <c r="C160" i="6"/>
  <c r="B161" i="6"/>
  <c r="C161" i="6"/>
  <c r="B162" i="6"/>
  <c r="C162" i="6"/>
  <c r="B163" i="6"/>
  <c r="C163" i="6"/>
  <c r="B164" i="6"/>
  <c r="C164" i="6"/>
  <c r="B165" i="6"/>
  <c r="C165" i="6"/>
  <c r="B166" i="6"/>
  <c r="C166" i="6"/>
  <c r="B167" i="6"/>
  <c r="C167" i="6"/>
  <c r="B168" i="6"/>
  <c r="C168" i="6"/>
  <c r="B169" i="6"/>
  <c r="C169" i="6"/>
  <c r="B170" i="6"/>
  <c r="C170" i="6"/>
  <c r="B171" i="6"/>
  <c r="C171" i="6"/>
  <c r="B172" i="6"/>
  <c r="C172" i="6"/>
  <c r="B173" i="6"/>
  <c r="C173" i="6"/>
  <c r="B174" i="6"/>
  <c r="C174" i="6"/>
  <c r="B175" i="6"/>
  <c r="C175" i="6"/>
  <c r="B176" i="6"/>
  <c r="C176" i="6"/>
  <c r="B177" i="6"/>
  <c r="C177" i="6"/>
  <c r="B178" i="6"/>
  <c r="C178" i="6"/>
  <c r="B179" i="6"/>
  <c r="C179" i="6"/>
  <c r="B180" i="6"/>
  <c r="C180" i="6"/>
  <c r="B181" i="6"/>
  <c r="C181" i="6"/>
  <c r="B182" i="6"/>
  <c r="C182" i="6"/>
  <c r="B183" i="6"/>
  <c r="C183" i="6"/>
  <c r="B184" i="6"/>
  <c r="C184" i="6"/>
  <c r="B185" i="6"/>
  <c r="C185" i="6"/>
  <c r="B186" i="6"/>
  <c r="C186" i="6"/>
  <c r="B187" i="6"/>
  <c r="C187" i="6"/>
  <c r="B188" i="6"/>
  <c r="C188" i="6"/>
  <c r="B189" i="6"/>
  <c r="C189" i="6"/>
  <c r="B190" i="6"/>
  <c r="C190" i="6"/>
  <c r="B191" i="6"/>
  <c r="C191" i="6"/>
  <c r="B192" i="6"/>
  <c r="C192" i="6"/>
  <c r="B193" i="6"/>
  <c r="C193" i="6"/>
  <c r="D194" i="6"/>
  <c r="B194" i="7" s="1"/>
  <c r="E194" i="6"/>
  <c r="H194" i="6"/>
  <c r="J194" i="6"/>
  <c r="K5" i="6" s="1" a="1"/>
  <c r="K61" i="6" s="1"/>
  <c r="L194" i="6"/>
  <c r="D3" i="9"/>
  <c r="B3" i="6" s="1"/>
  <c r="B5" i="9"/>
  <c r="C5" i="9"/>
  <c r="B6" i="9"/>
  <c r="C6" i="9"/>
  <c r="B7" i="9"/>
  <c r="C7" i="9"/>
  <c r="B8" i="9"/>
  <c r="C8" i="9"/>
  <c r="B9" i="9"/>
  <c r="C9" i="9"/>
  <c r="B10" i="9"/>
  <c r="C10" i="9"/>
  <c r="B11" i="9"/>
  <c r="C11" i="9"/>
  <c r="B12" i="9"/>
  <c r="C12" i="9"/>
  <c r="B13" i="9"/>
  <c r="C13" i="9"/>
  <c r="B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B32" i="9"/>
  <c r="C32" i="9"/>
  <c r="B33" i="9"/>
  <c r="C33" i="9"/>
  <c r="B34" i="9"/>
  <c r="C34" i="9"/>
  <c r="B35" i="9"/>
  <c r="C35" i="9"/>
  <c r="B36" i="9"/>
  <c r="C36" i="9"/>
  <c r="B37" i="9"/>
  <c r="C37" i="9"/>
  <c r="B38" i="9"/>
  <c r="C38" i="9"/>
  <c r="B39" i="9"/>
  <c r="C39" i="9"/>
  <c r="B40" i="9"/>
  <c r="C40" i="9"/>
  <c r="B41" i="9"/>
  <c r="C41" i="9"/>
  <c r="B42" i="9"/>
  <c r="C42" i="9"/>
  <c r="B43" i="9"/>
  <c r="C43" i="9"/>
  <c r="B44" i="9"/>
  <c r="C44" i="9"/>
  <c r="B45" i="9"/>
  <c r="C45" i="9"/>
  <c r="B46" i="9"/>
  <c r="C46" i="9"/>
  <c r="B47" i="9"/>
  <c r="C47" i="9"/>
  <c r="B48" i="9"/>
  <c r="C48" i="9"/>
  <c r="B49" i="9"/>
  <c r="C49" i="9"/>
  <c r="B50" i="9"/>
  <c r="C50" i="9"/>
  <c r="B51" i="9"/>
  <c r="C51" i="9"/>
  <c r="B52" i="9"/>
  <c r="C52" i="9"/>
  <c r="B53" i="9"/>
  <c r="C53" i="9"/>
  <c r="B54" i="9"/>
  <c r="C54" i="9"/>
  <c r="B55" i="9"/>
  <c r="C55" i="9"/>
  <c r="B56" i="9"/>
  <c r="C56" i="9"/>
  <c r="B57" i="9"/>
  <c r="C57" i="9"/>
  <c r="B58" i="9"/>
  <c r="C58" i="9"/>
  <c r="B59" i="9"/>
  <c r="C59" i="9"/>
  <c r="B60" i="9"/>
  <c r="C60" i="9"/>
  <c r="B61" i="9"/>
  <c r="C61" i="9"/>
  <c r="B62" i="9"/>
  <c r="C62" i="9"/>
  <c r="B63" i="9"/>
  <c r="C63" i="9"/>
  <c r="B64" i="9"/>
  <c r="C64" i="9"/>
  <c r="B65" i="9"/>
  <c r="C65" i="9"/>
  <c r="B66" i="9"/>
  <c r="C66" i="9"/>
  <c r="B67" i="9"/>
  <c r="C67" i="9"/>
  <c r="B68" i="9"/>
  <c r="C68" i="9"/>
  <c r="B69" i="9"/>
  <c r="C69" i="9"/>
  <c r="B70" i="9"/>
  <c r="C70" i="9"/>
  <c r="B71" i="9"/>
  <c r="C71" i="9"/>
  <c r="B72" i="9"/>
  <c r="C72" i="9"/>
  <c r="B73" i="9"/>
  <c r="C73" i="9"/>
  <c r="B74" i="9"/>
  <c r="C74" i="9"/>
  <c r="B75" i="9"/>
  <c r="C75" i="9"/>
  <c r="B76" i="9"/>
  <c r="C76" i="9"/>
  <c r="B77" i="9"/>
  <c r="C77" i="9"/>
  <c r="B78" i="9"/>
  <c r="C78" i="9"/>
  <c r="B79" i="9"/>
  <c r="C79" i="9"/>
  <c r="B80" i="9"/>
  <c r="C80" i="9"/>
  <c r="B81" i="9"/>
  <c r="C81" i="9"/>
  <c r="B82" i="9"/>
  <c r="C82" i="9"/>
  <c r="B83" i="9"/>
  <c r="C83" i="9"/>
  <c r="B84" i="9"/>
  <c r="C84" i="9"/>
  <c r="B85" i="9"/>
  <c r="C85" i="9"/>
  <c r="B86" i="9"/>
  <c r="C86" i="9"/>
  <c r="B87" i="9"/>
  <c r="C87" i="9"/>
  <c r="B88" i="9"/>
  <c r="C88" i="9"/>
  <c r="B89" i="9"/>
  <c r="C89" i="9"/>
  <c r="B90" i="9"/>
  <c r="C90" i="9"/>
  <c r="B91" i="9"/>
  <c r="C91" i="9"/>
  <c r="B92" i="9"/>
  <c r="C92" i="9"/>
  <c r="B93" i="9"/>
  <c r="C93" i="9"/>
  <c r="B94" i="9"/>
  <c r="C94" i="9"/>
  <c r="B95" i="9"/>
  <c r="C95" i="9"/>
  <c r="B96" i="9"/>
  <c r="C96" i="9"/>
  <c r="B97" i="9"/>
  <c r="C97" i="9"/>
  <c r="B98" i="9"/>
  <c r="C98" i="9"/>
  <c r="B99" i="9"/>
  <c r="C99" i="9"/>
  <c r="B100" i="9"/>
  <c r="C100" i="9"/>
  <c r="B101" i="9"/>
  <c r="C101" i="9"/>
  <c r="B102" i="9"/>
  <c r="C102" i="9"/>
  <c r="B103" i="9"/>
  <c r="C103" i="9"/>
  <c r="B104" i="9"/>
  <c r="C104" i="9"/>
  <c r="B105" i="9"/>
  <c r="C105" i="9"/>
  <c r="B106" i="9"/>
  <c r="C106" i="9"/>
  <c r="B107" i="9"/>
  <c r="C107" i="9"/>
  <c r="B108" i="9"/>
  <c r="C108" i="9"/>
  <c r="B109" i="9"/>
  <c r="C109" i="9"/>
  <c r="B110" i="9"/>
  <c r="C110" i="9"/>
  <c r="B111" i="9"/>
  <c r="C111" i="9"/>
  <c r="B112" i="9"/>
  <c r="C112" i="9"/>
  <c r="B113" i="9"/>
  <c r="C113" i="9"/>
  <c r="B114" i="9"/>
  <c r="C114" i="9"/>
  <c r="B115" i="9"/>
  <c r="C115" i="9"/>
  <c r="B116" i="9"/>
  <c r="C116" i="9"/>
  <c r="B117" i="9"/>
  <c r="C117" i="9"/>
  <c r="B118" i="9"/>
  <c r="C118" i="9"/>
  <c r="B119" i="9"/>
  <c r="C119" i="9"/>
  <c r="B120" i="9"/>
  <c r="C120" i="9"/>
  <c r="B121" i="9"/>
  <c r="C121" i="9"/>
  <c r="B122" i="9"/>
  <c r="C122" i="9"/>
  <c r="B123" i="9"/>
  <c r="C123" i="9"/>
  <c r="B124" i="9"/>
  <c r="C124" i="9"/>
  <c r="B125" i="9"/>
  <c r="C125" i="9"/>
  <c r="B126" i="9"/>
  <c r="C126" i="9"/>
  <c r="B127" i="9"/>
  <c r="C127" i="9"/>
  <c r="B128" i="9"/>
  <c r="C128" i="9"/>
  <c r="B129" i="9"/>
  <c r="C129" i="9"/>
  <c r="B130" i="9"/>
  <c r="C130" i="9"/>
  <c r="B131" i="9"/>
  <c r="C131" i="9"/>
  <c r="B132" i="9"/>
  <c r="C132" i="9"/>
  <c r="B133" i="9"/>
  <c r="C133" i="9"/>
  <c r="B134" i="9"/>
  <c r="C134" i="9"/>
  <c r="B135" i="9"/>
  <c r="C135" i="9"/>
  <c r="B136" i="9"/>
  <c r="C136" i="9"/>
  <c r="B137" i="9"/>
  <c r="C137" i="9"/>
  <c r="B138" i="9"/>
  <c r="C138" i="9"/>
  <c r="B139" i="9"/>
  <c r="C139" i="9"/>
  <c r="B140" i="9"/>
  <c r="C140" i="9"/>
  <c r="B141" i="9"/>
  <c r="C141" i="9"/>
  <c r="B142" i="9"/>
  <c r="C142" i="9"/>
  <c r="B143" i="9"/>
  <c r="C143" i="9"/>
  <c r="B144" i="9"/>
  <c r="C144" i="9"/>
  <c r="B145" i="9"/>
  <c r="C145" i="9"/>
  <c r="B146" i="9"/>
  <c r="C146" i="9"/>
  <c r="B147" i="9"/>
  <c r="C147" i="9"/>
  <c r="B148" i="9"/>
  <c r="C148" i="9"/>
  <c r="B149" i="9"/>
  <c r="C149" i="9"/>
  <c r="B150" i="9"/>
  <c r="C150" i="9"/>
  <c r="B151" i="9"/>
  <c r="C151" i="9"/>
  <c r="B152" i="9"/>
  <c r="C152" i="9"/>
  <c r="B153" i="9"/>
  <c r="C153" i="9"/>
  <c r="B154" i="9"/>
  <c r="C154" i="9"/>
  <c r="B155" i="9"/>
  <c r="C155" i="9"/>
  <c r="B156" i="9"/>
  <c r="C156" i="9"/>
  <c r="B157" i="9"/>
  <c r="C157" i="9"/>
  <c r="B158" i="9"/>
  <c r="C158" i="9"/>
  <c r="B159" i="9"/>
  <c r="C159" i="9"/>
  <c r="B160" i="9"/>
  <c r="C160" i="9"/>
  <c r="B161" i="9"/>
  <c r="C161" i="9"/>
  <c r="B162" i="9"/>
  <c r="C162" i="9"/>
  <c r="B163" i="9"/>
  <c r="C163" i="9"/>
  <c r="B164" i="9"/>
  <c r="C164" i="9"/>
  <c r="B165" i="9"/>
  <c r="C165" i="9"/>
  <c r="B166" i="9"/>
  <c r="C166" i="9"/>
  <c r="B167" i="9"/>
  <c r="C167" i="9"/>
  <c r="B168" i="9"/>
  <c r="C168" i="9"/>
  <c r="B169" i="9"/>
  <c r="C169" i="9"/>
  <c r="B170" i="9"/>
  <c r="C170" i="9"/>
  <c r="B171" i="9"/>
  <c r="C171" i="9"/>
  <c r="B172" i="9"/>
  <c r="C172" i="9"/>
  <c r="B173" i="9"/>
  <c r="C173" i="9"/>
  <c r="B174" i="9"/>
  <c r="C174" i="9"/>
  <c r="B175" i="9"/>
  <c r="C175" i="9"/>
  <c r="B176" i="9"/>
  <c r="C176" i="9"/>
  <c r="B177" i="9"/>
  <c r="C177" i="9"/>
  <c r="B178" i="9"/>
  <c r="C178" i="9"/>
  <c r="B179" i="9"/>
  <c r="C179" i="9"/>
  <c r="B180" i="9"/>
  <c r="C180" i="9"/>
  <c r="B181" i="9"/>
  <c r="C181" i="9"/>
  <c r="B182" i="9"/>
  <c r="C182" i="9"/>
  <c r="B183" i="9"/>
  <c r="C183" i="9"/>
  <c r="B184" i="9"/>
  <c r="C184" i="9"/>
  <c r="B185" i="9"/>
  <c r="C185" i="9"/>
  <c r="B186" i="9"/>
  <c r="C186" i="9"/>
  <c r="B187" i="9"/>
  <c r="C187" i="9"/>
  <c r="B188" i="9"/>
  <c r="C188" i="9"/>
  <c r="B189" i="9"/>
  <c r="C189" i="9"/>
  <c r="B190" i="9"/>
  <c r="C190" i="9"/>
  <c r="B191" i="9"/>
  <c r="C191" i="9"/>
  <c r="B192" i="9"/>
  <c r="C192" i="9"/>
  <c r="B193" i="9"/>
  <c r="C193" i="9"/>
  <c r="D194" i="9"/>
  <c r="E194" i="9"/>
  <c r="H194" i="9"/>
  <c r="J194" i="9"/>
  <c r="K5" i="9" s="1" a="1"/>
  <c r="L194" i="9"/>
  <c r="D3" i="3"/>
  <c r="B3" i="9" s="1"/>
  <c r="B5" i="3"/>
  <c r="C5" i="3"/>
  <c r="B6" i="3"/>
  <c r="C6" i="3"/>
  <c r="B7" i="3"/>
  <c r="C7" i="3"/>
  <c r="B8" i="3"/>
  <c r="C8" i="3"/>
  <c r="B9" i="3"/>
  <c r="C9" i="3"/>
  <c r="B10" i="3"/>
  <c r="C10" i="3"/>
  <c r="B11" i="3"/>
  <c r="C11" i="3"/>
  <c r="B12" i="3"/>
  <c r="C12" i="3"/>
  <c r="B13" i="3"/>
  <c r="C13" i="3"/>
  <c r="B14" i="3"/>
  <c r="C14" i="3"/>
  <c r="B15" i="3"/>
  <c r="C15" i="3"/>
  <c r="B16" i="3"/>
  <c r="C16" i="3"/>
  <c r="B17" i="3"/>
  <c r="C17" i="3"/>
  <c r="B18" i="3"/>
  <c r="C18" i="3"/>
  <c r="B19" i="3"/>
  <c r="C19" i="3"/>
  <c r="B20" i="3"/>
  <c r="C20" i="3"/>
  <c r="B21" i="3"/>
  <c r="C21" i="3"/>
  <c r="B22" i="3"/>
  <c r="C22" i="3"/>
  <c r="B23" i="3"/>
  <c r="C23" i="3"/>
  <c r="B24" i="3"/>
  <c r="C24" i="3"/>
  <c r="B25" i="3"/>
  <c r="C25" i="3"/>
  <c r="B26" i="3"/>
  <c r="C26" i="3"/>
  <c r="B27" i="3"/>
  <c r="C27" i="3"/>
  <c r="B28" i="3"/>
  <c r="C28" i="3"/>
  <c r="B29" i="3"/>
  <c r="C29" i="3"/>
  <c r="B30" i="3"/>
  <c r="C30" i="3"/>
  <c r="B31" i="3"/>
  <c r="C31" i="3"/>
  <c r="B32" i="3"/>
  <c r="C32" i="3"/>
  <c r="B33" i="3"/>
  <c r="C33" i="3"/>
  <c r="B34" i="3"/>
  <c r="C34" i="3"/>
  <c r="B35" i="3"/>
  <c r="C35" i="3"/>
  <c r="B36" i="3"/>
  <c r="C36" i="3"/>
  <c r="B37" i="3"/>
  <c r="C37" i="3"/>
  <c r="B38" i="3"/>
  <c r="C38" i="3"/>
  <c r="B39" i="3"/>
  <c r="C39" i="3"/>
  <c r="B40" i="3"/>
  <c r="C40" i="3"/>
  <c r="B41" i="3"/>
  <c r="C41" i="3"/>
  <c r="B42" i="3"/>
  <c r="C42" i="3"/>
  <c r="B43" i="3"/>
  <c r="C43" i="3"/>
  <c r="B44" i="3"/>
  <c r="C44" i="3"/>
  <c r="B45" i="3"/>
  <c r="C45" i="3"/>
  <c r="B46" i="3"/>
  <c r="C46" i="3"/>
  <c r="B47" i="3"/>
  <c r="C47" i="3"/>
  <c r="B48" i="3"/>
  <c r="C48" i="3"/>
  <c r="B49" i="3"/>
  <c r="C49" i="3"/>
  <c r="B50" i="3"/>
  <c r="C50" i="3"/>
  <c r="B51" i="3"/>
  <c r="C51" i="3"/>
  <c r="B52" i="3"/>
  <c r="C52" i="3"/>
  <c r="B53" i="3"/>
  <c r="C53" i="3"/>
  <c r="B54" i="3"/>
  <c r="C54" i="3"/>
  <c r="B55" i="3"/>
  <c r="C55" i="3"/>
  <c r="B56" i="3"/>
  <c r="C56" i="3"/>
  <c r="B57" i="3"/>
  <c r="C57" i="3"/>
  <c r="B58" i="3"/>
  <c r="C58" i="3"/>
  <c r="B59" i="3"/>
  <c r="C59" i="3"/>
  <c r="B60" i="3"/>
  <c r="C60" i="3"/>
  <c r="B61" i="3"/>
  <c r="C61" i="3"/>
  <c r="B62" i="3"/>
  <c r="C62" i="3"/>
  <c r="B63" i="3"/>
  <c r="C63" i="3"/>
  <c r="B64" i="3"/>
  <c r="C64" i="3"/>
  <c r="B65" i="3"/>
  <c r="C65" i="3"/>
  <c r="B66" i="3"/>
  <c r="C66" i="3"/>
  <c r="B67" i="3"/>
  <c r="C67" i="3"/>
  <c r="B68" i="3"/>
  <c r="C68" i="3"/>
  <c r="B69" i="3"/>
  <c r="C69" i="3"/>
  <c r="B70" i="3"/>
  <c r="C70" i="3"/>
  <c r="B71" i="3"/>
  <c r="C71" i="3"/>
  <c r="B72" i="3"/>
  <c r="C72" i="3"/>
  <c r="B73" i="3"/>
  <c r="C73" i="3"/>
  <c r="B74" i="3"/>
  <c r="C74" i="3"/>
  <c r="B75" i="3"/>
  <c r="C75" i="3"/>
  <c r="B76" i="3"/>
  <c r="C76" i="3"/>
  <c r="B77" i="3"/>
  <c r="C77" i="3"/>
  <c r="B78" i="3"/>
  <c r="C78" i="3"/>
  <c r="B79" i="3"/>
  <c r="C79" i="3"/>
  <c r="B80" i="3"/>
  <c r="C80" i="3"/>
  <c r="B81" i="3"/>
  <c r="C81" i="3"/>
  <c r="B82" i="3"/>
  <c r="C82" i="3"/>
  <c r="B83" i="3"/>
  <c r="C83" i="3"/>
  <c r="B84" i="3"/>
  <c r="C84" i="3"/>
  <c r="B85" i="3"/>
  <c r="C85" i="3"/>
  <c r="B86" i="3"/>
  <c r="C86" i="3"/>
  <c r="B87" i="3"/>
  <c r="C87" i="3"/>
  <c r="B88" i="3"/>
  <c r="C88" i="3"/>
  <c r="B89" i="3"/>
  <c r="C89" i="3"/>
  <c r="B90" i="3"/>
  <c r="C90" i="3"/>
  <c r="B91" i="3"/>
  <c r="C91" i="3"/>
  <c r="B92" i="3"/>
  <c r="C92" i="3"/>
  <c r="B93" i="3"/>
  <c r="C93" i="3"/>
  <c r="B94" i="3"/>
  <c r="C94" i="3"/>
  <c r="B95" i="3"/>
  <c r="C95" i="3"/>
  <c r="B96" i="3"/>
  <c r="C96" i="3"/>
  <c r="B97" i="3"/>
  <c r="C97" i="3"/>
  <c r="B98" i="3"/>
  <c r="C98" i="3"/>
  <c r="B99" i="3"/>
  <c r="C99" i="3"/>
  <c r="B100" i="3"/>
  <c r="C100" i="3"/>
  <c r="B101" i="3"/>
  <c r="C101" i="3"/>
  <c r="B102" i="3"/>
  <c r="C102" i="3"/>
  <c r="B103" i="3"/>
  <c r="C103" i="3"/>
  <c r="B104" i="3"/>
  <c r="C104" i="3"/>
  <c r="B105" i="3"/>
  <c r="C105" i="3"/>
  <c r="B106" i="3"/>
  <c r="C106" i="3"/>
  <c r="B107" i="3"/>
  <c r="C107" i="3"/>
  <c r="B108" i="3"/>
  <c r="C108" i="3"/>
  <c r="B109" i="3"/>
  <c r="C109" i="3"/>
  <c r="B110" i="3"/>
  <c r="C110" i="3"/>
  <c r="B111" i="3"/>
  <c r="C111" i="3"/>
  <c r="B112" i="3"/>
  <c r="C112" i="3"/>
  <c r="B113" i="3"/>
  <c r="C113" i="3"/>
  <c r="B114" i="3"/>
  <c r="C114" i="3"/>
  <c r="B115" i="3"/>
  <c r="C115" i="3"/>
  <c r="B116" i="3"/>
  <c r="C116" i="3"/>
  <c r="B117" i="3"/>
  <c r="C117" i="3"/>
  <c r="B118" i="3"/>
  <c r="C118" i="3"/>
  <c r="B119" i="3"/>
  <c r="C119" i="3"/>
  <c r="B120" i="3"/>
  <c r="C120" i="3"/>
  <c r="B121" i="3"/>
  <c r="C121" i="3"/>
  <c r="B122" i="3"/>
  <c r="C122" i="3"/>
  <c r="B123" i="3"/>
  <c r="C123" i="3"/>
  <c r="B124" i="3"/>
  <c r="C124" i="3"/>
  <c r="B125" i="3"/>
  <c r="C125" i="3"/>
  <c r="B126" i="3"/>
  <c r="C126" i="3"/>
  <c r="B127" i="3"/>
  <c r="C127" i="3"/>
  <c r="B128" i="3"/>
  <c r="C128" i="3"/>
  <c r="B129" i="3"/>
  <c r="C129" i="3"/>
  <c r="B130" i="3"/>
  <c r="C130" i="3"/>
  <c r="B131" i="3"/>
  <c r="C131" i="3"/>
  <c r="B132" i="3"/>
  <c r="C132" i="3"/>
  <c r="B133" i="3"/>
  <c r="C133" i="3"/>
  <c r="B134" i="3"/>
  <c r="C134" i="3"/>
  <c r="B135" i="3"/>
  <c r="C135" i="3"/>
  <c r="B136" i="3"/>
  <c r="C136" i="3"/>
  <c r="B137" i="3"/>
  <c r="C137" i="3"/>
  <c r="B138" i="3"/>
  <c r="C138" i="3"/>
  <c r="B139" i="3"/>
  <c r="C139" i="3"/>
  <c r="B140" i="3"/>
  <c r="C140" i="3"/>
  <c r="B141" i="3"/>
  <c r="C141" i="3"/>
  <c r="B142" i="3"/>
  <c r="C142" i="3"/>
  <c r="B143" i="3"/>
  <c r="C143" i="3"/>
  <c r="B144" i="3"/>
  <c r="C144" i="3"/>
  <c r="B145" i="3"/>
  <c r="C145" i="3"/>
  <c r="B146" i="3"/>
  <c r="C146" i="3"/>
  <c r="B147" i="3"/>
  <c r="C147" i="3"/>
  <c r="B148" i="3"/>
  <c r="C148" i="3"/>
  <c r="B149" i="3"/>
  <c r="C149" i="3"/>
  <c r="B150" i="3"/>
  <c r="C150" i="3"/>
  <c r="B151" i="3"/>
  <c r="C151" i="3"/>
  <c r="B152" i="3"/>
  <c r="C152" i="3"/>
  <c r="B153" i="3"/>
  <c r="C153" i="3"/>
  <c r="B154" i="3"/>
  <c r="C154" i="3"/>
  <c r="B155" i="3"/>
  <c r="C155" i="3"/>
  <c r="B156" i="3"/>
  <c r="C156" i="3"/>
  <c r="B157" i="3"/>
  <c r="C157" i="3"/>
  <c r="B158" i="3"/>
  <c r="C158" i="3"/>
  <c r="B159" i="3"/>
  <c r="C159" i="3"/>
  <c r="B160" i="3"/>
  <c r="C160" i="3"/>
  <c r="B161" i="3"/>
  <c r="C161" i="3"/>
  <c r="B162" i="3"/>
  <c r="C162" i="3"/>
  <c r="B163" i="3"/>
  <c r="C163" i="3"/>
  <c r="B164" i="3"/>
  <c r="C164" i="3"/>
  <c r="B165" i="3"/>
  <c r="C165" i="3"/>
  <c r="B166" i="3"/>
  <c r="C166" i="3"/>
  <c r="B167" i="3"/>
  <c r="C167" i="3"/>
  <c r="B168" i="3"/>
  <c r="C168" i="3"/>
  <c r="B169" i="3"/>
  <c r="C169" i="3"/>
  <c r="B170" i="3"/>
  <c r="C170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B177" i="3"/>
  <c r="C177" i="3"/>
  <c r="B178" i="3"/>
  <c r="C178" i="3"/>
  <c r="B179" i="3"/>
  <c r="C179" i="3"/>
  <c r="B180" i="3"/>
  <c r="C180" i="3"/>
  <c r="B181" i="3"/>
  <c r="C181" i="3"/>
  <c r="B182" i="3"/>
  <c r="C182" i="3"/>
  <c r="B183" i="3"/>
  <c r="C183" i="3"/>
  <c r="B184" i="3"/>
  <c r="C184" i="3"/>
  <c r="B185" i="3"/>
  <c r="C185" i="3"/>
  <c r="B186" i="3"/>
  <c r="C186" i="3"/>
  <c r="B187" i="3"/>
  <c r="C187" i="3"/>
  <c r="B188" i="3"/>
  <c r="C188" i="3"/>
  <c r="B189" i="3"/>
  <c r="C189" i="3"/>
  <c r="B190" i="3"/>
  <c r="C190" i="3"/>
  <c r="B191" i="3"/>
  <c r="C191" i="3"/>
  <c r="B192" i="3"/>
  <c r="C192" i="3"/>
  <c r="B193" i="3"/>
  <c r="C193" i="3"/>
  <c r="D194" i="3"/>
  <c r="B194" i="9" s="1"/>
  <c r="E194" i="3"/>
  <c r="H194" i="3"/>
  <c r="J194" i="3"/>
  <c r="K5" i="3" s="1" a="1"/>
  <c r="K21" i="3" s="1"/>
  <c r="L194" i="3"/>
  <c r="D3" i="2"/>
  <c r="B3" i="3" s="1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B43" i="2"/>
  <c r="C43" i="2"/>
  <c r="B44" i="2"/>
  <c r="C44" i="2"/>
  <c r="B45" i="2"/>
  <c r="C45" i="2"/>
  <c r="B46" i="2"/>
  <c r="C46" i="2"/>
  <c r="B47" i="2"/>
  <c r="C47" i="2"/>
  <c r="B48" i="2"/>
  <c r="C48" i="2"/>
  <c r="B49" i="2"/>
  <c r="C49" i="2"/>
  <c r="B50" i="2"/>
  <c r="C50" i="2"/>
  <c r="B51" i="2"/>
  <c r="C51" i="2"/>
  <c r="B52" i="2"/>
  <c r="C52" i="2"/>
  <c r="B53" i="2"/>
  <c r="C53" i="2"/>
  <c r="B54" i="2"/>
  <c r="C54" i="2"/>
  <c r="B55" i="2"/>
  <c r="C55" i="2"/>
  <c r="B56" i="2"/>
  <c r="C56" i="2"/>
  <c r="B57" i="2"/>
  <c r="C57" i="2"/>
  <c r="B58" i="2"/>
  <c r="C58" i="2"/>
  <c r="B59" i="2"/>
  <c r="C59" i="2"/>
  <c r="B60" i="2"/>
  <c r="C60" i="2"/>
  <c r="B61" i="2"/>
  <c r="C61" i="2"/>
  <c r="B62" i="2"/>
  <c r="C62" i="2"/>
  <c r="B63" i="2"/>
  <c r="C63" i="2"/>
  <c r="B64" i="2"/>
  <c r="C64" i="2"/>
  <c r="B65" i="2"/>
  <c r="C65" i="2"/>
  <c r="B66" i="2"/>
  <c r="C66" i="2"/>
  <c r="B67" i="2"/>
  <c r="C67" i="2"/>
  <c r="B68" i="2"/>
  <c r="C68" i="2"/>
  <c r="B69" i="2"/>
  <c r="C69" i="2"/>
  <c r="B70" i="2"/>
  <c r="C70" i="2"/>
  <c r="B71" i="2"/>
  <c r="C71" i="2"/>
  <c r="B72" i="2"/>
  <c r="C72" i="2"/>
  <c r="B73" i="2"/>
  <c r="C73" i="2"/>
  <c r="B74" i="2"/>
  <c r="C74" i="2"/>
  <c r="B75" i="2"/>
  <c r="C75" i="2"/>
  <c r="B76" i="2"/>
  <c r="C76" i="2"/>
  <c r="B77" i="2"/>
  <c r="C77" i="2"/>
  <c r="B78" i="2"/>
  <c r="C78" i="2"/>
  <c r="B79" i="2"/>
  <c r="C79" i="2"/>
  <c r="B80" i="2"/>
  <c r="C80" i="2"/>
  <c r="B81" i="2"/>
  <c r="C81" i="2"/>
  <c r="B82" i="2"/>
  <c r="C82" i="2"/>
  <c r="B83" i="2"/>
  <c r="C83" i="2"/>
  <c r="B84" i="2"/>
  <c r="C84" i="2"/>
  <c r="B85" i="2"/>
  <c r="C85" i="2"/>
  <c r="B86" i="2"/>
  <c r="C86" i="2"/>
  <c r="B87" i="2"/>
  <c r="C87" i="2"/>
  <c r="B88" i="2"/>
  <c r="C88" i="2"/>
  <c r="B89" i="2"/>
  <c r="C89" i="2"/>
  <c r="B90" i="2"/>
  <c r="C90" i="2"/>
  <c r="B91" i="2"/>
  <c r="C91" i="2"/>
  <c r="B92" i="2"/>
  <c r="C92" i="2"/>
  <c r="B93" i="2"/>
  <c r="C93" i="2"/>
  <c r="B94" i="2"/>
  <c r="C94" i="2"/>
  <c r="B95" i="2"/>
  <c r="C95" i="2"/>
  <c r="B96" i="2"/>
  <c r="C96" i="2"/>
  <c r="B97" i="2"/>
  <c r="C97" i="2"/>
  <c r="B98" i="2"/>
  <c r="C98" i="2"/>
  <c r="B99" i="2"/>
  <c r="C99" i="2"/>
  <c r="B100" i="2"/>
  <c r="C100" i="2"/>
  <c r="B101" i="2"/>
  <c r="C101" i="2"/>
  <c r="B102" i="2"/>
  <c r="C102" i="2"/>
  <c r="B103" i="2"/>
  <c r="C103" i="2"/>
  <c r="B104" i="2"/>
  <c r="C104" i="2"/>
  <c r="B105" i="2"/>
  <c r="C105" i="2"/>
  <c r="B106" i="2"/>
  <c r="C106" i="2"/>
  <c r="B107" i="2"/>
  <c r="C107" i="2"/>
  <c r="B108" i="2"/>
  <c r="C108" i="2"/>
  <c r="B109" i="2"/>
  <c r="C109" i="2"/>
  <c r="B110" i="2"/>
  <c r="C110" i="2"/>
  <c r="B111" i="2"/>
  <c r="C111" i="2"/>
  <c r="B112" i="2"/>
  <c r="C112" i="2"/>
  <c r="B113" i="2"/>
  <c r="C113" i="2"/>
  <c r="B114" i="2"/>
  <c r="C114" i="2"/>
  <c r="B115" i="2"/>
  <c r="C115" i="2"/>
  <c r="B116" i="2"/>
  <c r="C116" i="2"/>
  <c r="B117" i="2"/>
  <c r="C117" i="2"/>
  <c r="B118" i="2"/>
  <c r="C118" i="2"/>
  <c r="B119" i="2"/>
  <c r="C119" i="2"/>
  <c r="B120" i="2"/>
  <c r="C120" i="2"/>
  <c r="B121" i="2"/>
  <c r="C121" i="2"/>
  <c r="B122" i="2"/>
  <c r="C122" i="2"/>
  <c r="B123" i="2"/>
  <c r="C123" i="2"/>
  <c r="B124" i="2"/>
  <c r="C124" i="2"/>
  <c r="B125" i="2"/>
  <c r="C125" i="2"/>
  <c r="B126" i="2"/>
  <c r="C126" i="2"/>
  <c r="B127" i="2"/>
  <c r="C127" i="2"/>
  <c r="B128" i="2"/>
  <c r="C128" i="2"/>
  <c r="B129" i="2"/>
  <c r="C129" i="2"/>
  <c r="B130" i="2"/>
  <c r="C130" i="2"/>
  <c r="B131" i="2"/>
  <c r="C131" i="2"/>
  <c r="B132" i="2"/>
  <c r="C132" i="2"/>
  <c r="B133" i="2"/>
  <c r="C133" i="2"/>
  <c r="B134" i="2"/>
  <c r="C134" i="2"/>
  <c r="B135" i="2"/>
  <c r="C135" i="2"/>
  <c r="B136" i="2"/>
  <c r="C136" i="2"/>
  <c r="B137" i="2"/>
  <c r="C137" i="2"/>
  <c r="B138" i="2"/>
  <c r="C138" i="2"/>
  <c r="B139" i="2"/>
  <c r="C139" i="2"/>
  <c r="B140" i="2"/>
  <c r="C140" i="2"/>
  <c r="B141" i="2"/>
  <c r="C141" i="2"/>
  <c r="B142" i="2"/>
  <c r="C142" i="2"/>
  <c r="B143" i="2"/>
  <c r="C143" i="2"/>
  <c r="B144" i="2"/>
  <c r="C144" i="2"/>
  <c r="B145" i="2"/>
  <c r="C145" i="2"/>
  <c r="B146" i="2"/>
  <c r="C146" i="2"/>
  <c r="B147" i="2"/>
  <c r="C147" i="2"/>
  <c r="B148" i="2"/>
  <c r="C148" i="2"/>
  <c r="B149" i="2"/>
  <c r="C149" i="2"/>
  <c r="B150" i="2"/>
  <c r="C150" i="2"/>
  <c r="B151" i="2"/>
  <c r="C151" i="2"/>
  <c r="B152" i="2"/>
  <c r="C152" i="2"/>
  <c r="B153" i="2"/>
  <c r="C153" i="2"/>
  <c r="B154" i="2"/>
  <c r="C154" i="2"/>
  <c r="B155" i="2"/>
  <c r="C155" i="2"/>
  <c r="B156" i="2"/>
  <c r="C156" i="2"/>
  <c r="B157" i="2"/>
  <c r="C157" i="2"/>
  <c r="B158" i="2"/>
  <c r="C158" i="2"/>
  <c r="B159" i="2"/>
  <c r="C159" i="2"/>
  <c r="B160" i="2"/>
  <c r="C160" i="2"/>
  <c r="B161" i="2"/>
  <c r="C161" i="2"/>
  <c r="B162" i="2"/>
  <c r="C162" i="2"/>
  <c r="B163" i="2"/>
  <c r="C163" i="2"/>
  <c r="B164" i="2"/>
  <c r="C164" i="2"/>
  <c r="B165" i="2"/>
  <c r="C165" i="2"/>
  <c r="B166" i="2"/>
  <c r="C166" i="2"/>
  <c r="B167" i="2"/>
  <c r="C167" i="2"/>
  <c r="B168" i="2"/>
  <c r="C168" i="2"/>
  <c r="B169" i="2"/>
  <c r="C169" i="2"/>
  <c r="B170" i="2"/>
  <c r="C170" i="2"/>
  <c r="B171" i="2"/>
  <c r="C171" i="2"/>
  <c r="B172" i="2"/>
  <c r="C172" i="2"/>
  <c r="B173" i="2"/>
  <c r="C173" i="2"/>
  <c r="B174" i="2"/>
  <c r="C174" i="2"/>
  <c r="B175" i="2"/>
  <c r="C175" i="2"/>
  <c r="B176" i="2"/>
  <c r="C176" i="2"/>
  <c r="B177" i="2"/>
  <c r="C177" i="2"/>
  <c r="B178" i="2"/>
  <c r="C178" i="2"/>
  <c r="B179" i="2"/>
  <c r="C179" i="2"/>
  <c r="B180" i="2"/>
  <c r="C180" i="2"/>
  <c r="B181" i="2"/>
  <c r="C181" i="2"/>
  <c r="B182" i="2"/>
  <c r="C182" i="2"/>
  <c r="B183" i="2"/>
  <c r="C183" i="2"/>
  <c r="B184" i="2"/>
  <c r="C184" i="2"/>
  <c r="B185" i="2"/>
  <c r="C185" i="2"/>
  <c r="B186" i="2"/>
  <c r="C186" i="2"/>
  <c r="B187" i="2"/>
  <c r="C187" i="2"/>
  <c r="B188" i="2"/>
  <c r="C188" i="2"/>
  <c r="B189" i="2"/>
  <c r="C189" i="2"/>
  <c r="B190" i="2"/>
  <c r="C190" i="2"/>
  <c r="B191" i="2"/>
  <c r="C191" i="2"/>
  <c r="B192" i="2"/>
  <c r="C192" i="2"/>
  <c r="B193" i="2"/>
  <c r="C193" i="2"/>
  <c r="D194" i="2"/>
  <c r="B194" i="3" s="1"/>
  <c r="E194" i="2"/>
  <c r="C194" i="3" s="1"/>
  <c r="H194" i="2"/>
  <c r="J194" i="2"/>
  <c r="L194" i="2"/>
  <c r="D3" i="1"/>
  <c r="B3" i="2" s="1"/>
  <c r="B194" i="1"/>
  <c r="C194" i="1"/>
  <c r="D194" i="1"/>
  <c r="E194" i="1"/>
  <c r="H194" i="1"/>
  <c r="J194" i="1"/>
  <c r="K5" i="1" s="1" a="1"/>
  <c r="K115" i="1" s="1"/>
  <c r="L194" i="1"/>
  <c r="I5" i="10" a="1"/>
  <c r="I5" i="11" a="1"/>
  <c r="C194" i="12"/>
  <c r="K5" i="11" a="1"/>
  <c r="I78" i="11"/>
  <c r="I35" i="11"/>
  <c r="I71" i="11"/>
  <c r="I126" i="11"/>
  <c r="I196" i="11"/>
  <c r="I158" i="11"/>
  <c r="B194" i="13"/>
  <c r="B194" i="14"/>
  <c r="I5" i="13" a="1"/>
  <c r="C194" i="14"/>
  <c r="I79" i="13"/>
  <c r="I106" i="13"/>
  <c r="M15" i="14"/>
  <c r="M31" i="14"/>
  <c r="M122" i="14"/>
  <c r="M150" i="14"/>
  <c r="M180" i="14"/>
  <c r="M188" i="14"/>
  <c r="M176" i="14"/>
  <c r="M182" i="14"/>
  <c r="M76" i="14"/>
  <c r="M125" i="14"/>
  <c r="M166" i="14"/>
  <c r="M174" i="14"/>
  <c r="M19" i="14"/>
  <c r="M53" i="14"/>
  <c r="M24" i="14"/>
  <c r="M71" i="14"/>
  <c r="M149" i="14"/>
  <c r="M157" i="14"/>
  <c r="M185" i="14"/>
  <c r="M192" i="14"/>
  <c r="M169" i="14"/>
  <c r="M5" i="14"/>
  <c r="M18" i="14"/>
  <c r="M22" i="14"/>
  <c r="M38" i="14"/>
  <c r="M42" i="14"/>
  <c r="M58" i="14"/>
  <c r="M66" i="14"/>
  <c r="M82" i="14"/>
  <c r="M86" i="14"/>
  <c r="M102" i="14"/>
  <c r="M106" i="14"/>
  <c r="M13" i="14"/>
  <c r="M27" i="14"/>
  <c r="M45" i="14"/>
  <c r="M52" i="14"/>
  <c r="M75" i="14"/>
  <c r="M77" i="14"/>
  <c r="M100" i="14"/>
  <c r="M109" i="14"/>
  <c r="M128" i="14"/>
  <c r="M132" i="14"/>
  <c r="M25" i="14"/>
  <c r="M32" i="14"/>
  <c r="M49" i="14"/>
  <c r="M56" i="14"/>
  <c r="M101" i="14"/>
  <c r="M103" i="14"/>
  <c r="M117" i="14"/>
  <c r="M119" i="14"/>
  <c r="M135" i="14"/>
  <c r="M142" i="14"/>
  <c r="M155" i="14"/>
  <c r="M159" i="14"/>
  <c r="M171" i="14"/>
  <c r="M175" i="14"/>
  <c r="M187" i="14"/>
  <c r="M191" i="14"/>
  <c r="M21" i="14"/>
  <c r="M23" i="14"/>
  <c r="M35" i="14"/>
  <c r="M40" i="14"/>
  <c r="M80" i="14"/>
  <c r="M85" i="14"/>
  <c r="M97" i="14"/>
  <c r="M99" i="14"/>
  <c r="M121" i="14"/>
  <c r="M123" i="14"/>
  <c r="M139" i="14"/>
  <c r="M146" i="14"/>
  <c r="M184" i="14"/>
  <c r="M177" i="14"/>
  <c r="M161" i="14"/>
  <c r="M154" i="14"/>
  <c r="M145" i="14"/>
  <c r="M138" i="14"/>
  <c r="M79" i="14"/>
  <c r="M65" i="14"/>
  <c r="M41" i="14"/>
  <c r="M8" i="14"/>
  <c r="K5" i="14" a="1"/>
  <c r="K19" i="11"/>
  <c r="K111" i="11"/>
  <c r="K31" i="11"/>
  <c r="K8" i="11"/>
  <c r="K33" i="11"/>
  <c r="K21" i="11"/>
  <c r="K120" i="11"/>
  <c r="I22" i="13"/>
  <c r="I183" i="13"/>
  <c r="K64" i="11"/>
  <c r="K146" i="11"/>
  <c r="M64" i="14"/>
  <c r="M134" i="14"/>
  <c r="M173" i="14"/>
  <c r="M143" i="14"/>
  <c r="M17" i="14"/>
  <c r="M95" i="14"/>
  <c r="M160" i="14"/>
  <c r="M189" i="14"/>
  <c r="M69" i="14"/>
  <c r="M57" i="14"/>
  <c r="M129" i="14"/>
  <c r="M172" i="14"/>
  <c r="M105" i="14"/>
  <c r="M190" i="14"/>
  <c r="M14" i="14"/>
  <c r="M30" i="14"/>
  <c r="M46" i="14"/>
  <c r="M62" i="14"/>
  <c r="M78" i="14"/>
  <c r="M94" i="14"/>
  <c r="M110" i="14"/>
  <c r="M20" i="14"/>
  <c r="M43" i="14"/>
  <c r="M61" i="14"/>
  <c r="M84" i="14"/>
  <c r="M107" i="14"/>
  <c r="M124" i="14"/>
  <c r="M140" i="14"/>
  <c r="M37" i="14"/>
  <c r="M51" i="14"/>
  <c r="M96" i="14"/>
  <c r="M113" i="14"/>
  <c r="M55" i="14"/>
  <c r="M112" i="14"/>
  <c r="M148" i="14"/>
  <c r="M168" i="14"/>
  <c r="M186" i="14"/>
  <c r="M137" i="14"/>
  <c r="M111" i="14"/>
  <c r="M92" i="14"/>
  <c r="M73" i="14"/>
  <c r="M33" i="14"/>
  <c r="M16" i="14"/>
  <c r="M183" i="14"/>
  <c r="M167" i="14"/>
  <c r="M151" i="14"/>
  <c r="M133" i="14"/>
  <c r="M115" i="14"/>
  <c r="M89" i="14"/>
  <c r="M44" i="14"/>
  <c r="M144" i="14"/>
  <c r="M120" i="14"/>
  <c r="M93" i="14"/>
  <c r="M68" i="14"/>
  <c r="M36" i="14"/>
  <c r="M11" i="14"/>
  <c r="M98" i="14"/>
  <c r="M74" i="14"/>
  <c r="M54" i="14"/>
  <c r="M34" i="14"/>
  <c r="M10" i="14"/>
  <c r="M162" i="14"/>
  <c r="M178" i="14"/>
  <c r="M118" i="14"/>
  <c r="M12" i="14"/>
  <c r="M194" i="14"/>
  <c r="M153" i="14"/>
  <c r="M67" i="14"/>
  <c r="M156" i="14"/>
  <c r="M165" i="14"/>
  <c r="M88" i="14"/>
  <c r="M60" i="14"/>
  <c r="M131" i="14"/>
  <c r="M152" i="14"/>
  <c r="M170" i="14"/>
  <c r="M193" i="14"/>
  <c r="M130" i="14"/>
  <c r="M104" i="14"/>
  <c r="M87" i="14"/>
  <c r="M47" i="14"/>
  <c r="M28" i="14"/>
  <c r="M9" i="14"/>
  <c r="M179" i="14"/>
  <c r="M163" i="14"/>
  <c r="M147" i="14"/>
  <c r="M126" i="14"/>
  <c r="M108" i="14"/>
  <c r="M63" i="14"/>
  <c r="M39" i="14"/>
  <c r="M136" i="14"/>
  <c r="M116" i="14"/>
  <c r="M91" i="14"/>
  <c r="M59" i="14"/>
  <c r="M29" i="14"/>
  <c r="M114" i="14"/>
  <c r="M90" i="14"/>
  <c r="M70" i="14"/>
  <c r="M50" i="14"/>
  <c r="M26" i="14"/>
  <c r="M6" i="14"/>
  <c r="M127" i="14"/>
  <c r="M164" i="14"/>
  <c r="M83" i="14"/>
  <c r="M81" i="14"/>
  <c r="M181" i="14"/>
  <c r="M141" i="14"/>
  <c r="M48" i="14"/>
  <c r="M7" i="14"/>
  <c r="M158" i="14"/>
  <c r="M72" i="14"/>
  <c r="K141" i="11"/>
  <c r="I125" i="11"/>
  <c r="I85" i="11"/>
  <c r="I121" i="11"/>
  <c r="I94" i="11"/>
  <c r="I83" i="11"/>
  <c r="I25" i="11"/>
  <c r="I92" i="11"/>
  <c r="I34" i="11"/>
  <c r="K186" i="11"/>
  <c r="K90" i="11"/>
  <c r="K184" i="11"/>
  <c r="K89" i="11"/>
  <c r="K191" i="11"/>
  <c r="K29" i="11"/>
  <c r="K132" i="11"/>
  <c r="K88" i="11"/>
  <c r="K74" i="11"/>
  <c r="I114" i="10"/>
  <c r="I23" i="10"/>
  <c r="I177" i="10"/>
  <c r="I27" i="10"/>
  <c r="I117" i="10"/>
  <c r="I33" i="10"/>
  <c r="I105" i="10"/>
  <c r="I110" i="10"/>
  <c r="I22" i="10"/>
  <c r="I158" i="10"/>
  <c r="I13" i="10"/>
  <c r="I88" i="10"/>
  <c r="I58" i="10"/>
  <c r="I122" i="10"/>
  <c r="I73" i="10"/>
  <c r="I169" i="10"/>
  <c r="I144" i="10"/>
  <c r="I111" i="10"/>
  <c r="I143" i="10"/>
  <c r="I77" i="10"/>
  <c r="I104" i="10"/>
  <c r="I188" i="10"/>
  <c r="I75" i="10"/>
  <c r="I112" i="10"/>
  <c r="I130" i="10"/>
  <c r="I184" i="10"/>
  <c r="I99" i="10"/>
  <c r="I66" i="10"/>
  <c r="I166" i="10"/>
  <c r="I37" i="10"/>
  <c r="I126" i="10"/>
  <c r="I180" i="10"/>
  <c r="I98" i="10"/>
  <c r="I62" i="10"/>
  <c r="I54" i="10"/>
  <c r="I80" i="10"/>
  <c r="I51" i="10"/>
  <c r="I81" i="10"/>
  <c r="I67" i="10"/>
  <c r="I191" i="10"/>
  <c r="I31" i="10"/>
  <c r="I120" i="10"/>
  <c r="I138" i="10"/>
  <c r="I36" i="10"/>
  <c r="I95" i="10"/>
  <c r="I124" i="10"/>
  <c r="I29" i="10"/>
  <c r="I32" i="10"/>
  <c r="I91" i="10"/>
  <c r="I168" i="10"/>
  <c r="I79" i="10"/>
  <c r="I50" i="10"/>
  <c r="I145" i="10"/>
  <c r="I133" i="10"/>
  <c r="I121" i="10"/>
  <c r="I84" i="10"/>
  <c r="I61" i="10"/>
  <c r="I46" i="10"/>
  <c r="I162" i="13"/>
  <c r="I118" i="13"/>
  <c r="I196" i="13"/>
  <c r="I55" i="13"/>
  <c r="I40" i="13"/>
  <c r="I173" i="11"/>
  <c r="I109" i="11"/>
  <c r="I146" i="11"/>
  <c r="I190" i="11"/>
  <c r="I106" i="11"/>
  <c r="I59" i="11"/>
  <c r="I191" i="11"/>
  <c r="I95" i="11"/>
  <c r="I168" i="11"/>
  <c r="I124" i="11"/>
  <c r="I46" i="11"/>
  <c r="I60" i="14"/>
  <c r="I142" i="11"/>
  <c r="I194" i="11"/>
  <c r="I165" i="11"/>
  <c r="I31" i="11"/>
  <c r="I193" i="11"/>
  <c r="I47" i="11"/>
  <c r="I138" i="11"/>
  <c r="I72" i="11"/>
  <c r="I185" i="11"/>
  <c r="I56" i="11"/>
  <c r="I122" i="11"/>
  <c r="I102" i="11"/>
  <c r="I52" i="11"/>
  <c r="I27" i="11"/>
  <c r="I183" i="11"/>
  <c r="I143" i="11"/>
  <c r="I119" i="11"/>
  <c r="I99" i="11"/>
  <c r="I48" i="11"/>
  <c r="I23" i="11"/>
  <c r="I184" i="11"/>
  <c r="I140" i="11"/>
  <c r="I120" i="11"/>
  <c r="I96" i="11"/>
  <c r="I44" i="11"/>
  <c r="I12" i="11"/>
  <c r="I62" i="11"/>
  <c r="I18" i="11"/>
  <c r="K102" i="11"/>
  <c r="K187" i="11"/>
  <c r="K196" i="11"/>
  <c r="K158" i="11"/>
  <c r="K95" i="11"/>
  <c r="K41" i="11"/>
  <c r="K148" i="11"/>
  <c r="K124" i="11"/>
  <c r="K28" i="11"/>
  <c r="K181" i="11"/>
  <c r="K93" i="11"/>
  <c r="K42" i="11"/>
  <c r="K23" i="11"/>
  <c r="I5" i="1" a="1"/>
  <c r="M5" i="1" a="1"/>
  <c r="M21" i="1" s="1"/>
  <c r="C194" i="2"/>
  <c r="I189" i="11"/>
  <c r="I179" i="11"/>
  <c r="K27" i="11"/>
  <c r="K43" i="11"/>
  <c r="K40" i="11"/>
  <c r="K81" i="11"/>
  <c r="K145" i="11"/>
  <c r="K161" i="11"/>
  <c r="K60" i="11"/>
  <c r="K78" i="11"/>
  <c r="K144" i="11"/>
  <c r="K176" i="11"/>
  <c r="K50" i="11"/>
  <c r="K73" i="11"/>
  <c r="K6" i="11"/>
  <c r="K77" i="11"/>
  <c r="K106" i="11"/>
  <c r="K190" i="11"/>
  <c r="K134" i="11"/>
  <c r="K162" i="11"/>
  <c r="I174" i="11"/>
  <c r="I5" i="11"/>
  <c r="I181" i="11"/>
  <c r="I97" i="11"/>
  <c r="I17" i="11"/>
  <c r="I150" i="11"/>
  <c r="I154" i="11"/>
  <c r="I101" i="11"/>
  <c r="I15" i="11"/>
  <c r="I105" i="11"/>
  <c r="I134" i="11"/>
  <c r="I110" i="11"/>
  <c r="I68" i="11"/>
  <c r="I36" i="11"/>
  <c r="I11" i="11"/>
  <c r="I151" i="11"/>
  <c r="I131" i="11"/>
  <c r="I111" i="11"/>
  <c r="I64" i="11"/>
  <c r="I39" i="11"/>
  <c r="I7" i="11"/>
  <c r="I152" i="11"/>
  <c r="I128" i="11"/>
  <c r="I108" i="11"/>
  <c r="I53" i="11"/>
  <c r="I28" i="11"/>
  <c r="I74" i="11"/>
  <c r="I30" i="11"/>
  <c r="K178" i="11"/>
  <c r="K45" i="11"/>
  <c r="K36" i="11"/>
  <c r="K182" i="11"/>
  <c r="K103" i="11"/>
  <c r="K83" i="11"/>
  <c r="K25" i="11"/>
  <c r="K180" i="11"/>
  <c r="K136" i="11"/>
  <c r="K44" i="11"/>
  <c r="K12" i="11"/>
  <c r="K105" i="11"/>
  <c r="K85" i="11"/>
  <c r="K26" i="11"/>
  <c r="K55" i="11"/>
  <c r="K15" i="11"/>
  <c r="I6" i="11"/>
  <c r="I22" i="11"/>
  <c r="I38" i="11"/>
  <c r="I70" i="11"/>
  <c r="I19" i="11"/>
  <c r="I37" i="11"/>
  <c r="I84" i="11"/>
  <c r="I100" i="11"/>
  <c r="I116" i="11"/>
  <c r="I148" i="11"/>
  <c r="I164" i="11"/>
  <c r="I180" i="11"/>
  <c r="I32" i="11"/>
  <c r="I55" i="11"/>
  <c r="I73" i="11"/>
  <c r="I107" i="11"/>
  <c r="I123" i="11"/>
  <c r="I139" i="11"/>
  <c r="I171" i="11"/>
  <c r="I187" i="11"/>
  <c r="I20" i="11"/>
  <c r="I61" i="11"/>
  <c r="I82" i="11"/>
  <c r="I98" i="11"/>
  <c r="I130" i="11"/>
  <c r="I63" i="11"/>
  <c r="I137" i="11"/>
  <c r="I8" i="11"/>
  <c r="I79" i="11"/>
  <c r="I133" i="11"/>
  <c r="I192" i="11"/>
  <c r="I93" i="11"/>
  <c r="I182" i="11"/>
  <c r="I78" i="10"/>
  <c r="I82" i="10"/>
  <c r="I55" i="10"/>
  <c r="I132" i="10"/>
  <c r="I196" i="10"/>
  <c r="I107" i="10"/>
  <c r="I63" i="10"/>
  <c r="I7" i="10"/>
  <c r="I139" i="10"/>
  <c r="I174" i="10"/>
  <c r="I113" i="10"/>
  <c r="I18" i="10"/>
  <c r="I5" i="10"/>
  <c r="I86" i="10"/>
  <c r="I60" i="10"/>
  <c r="I136" i="10"/>
  <c r="I9" i="10"/>
  <c r="I109" i="10"/>
  <c r="I89" i="10"/>
  <c r="I17" i="10"/>
  <c r="I147" i="10"/>
  <c r="I38" i="10"/>
  <c r="I106" i="10"/>
  <c r="I156" i="10"/>
  <c r="I134" i="10"/>
  <c r="I141" i="10"/>
  <c r="I167" i="10"/>
  <c r="I153" i="10"/>
  <c r="I74" i="10"/>
  <c r="I53" i="10"/>
  <c r="I192" i="10"/>
  <c r="I49" i="10"/>
  <c r="I131" i="10"/>
  <c r="I155" i="10"/>
  <c r="I182" i="10"/>
  <c r="M82" i="10"/>
  <c r="I65" i="10"/>
  <c r="I96" i="10"/>
  <c r="I195" i="10"/>
  <c r="I94" i="10"/>
  <c r="I123" i="10"/>
  <c r="I165" i="10"/>
  <c r="I173" i="10"/>
  <c r="I190" i="10"/>
  <c r="I56" i="10"/>
  <c r="I154" i="10"/>
  <c r="I176" i="10"/>
  <c r="I8" i="10"/>
  <c r="C194" i="9"/>
  <c r="M5" i="3" a="1"/>
  <c r="M5" i="3" s="1"/>
  <c r="I5" i="3" a="1"/>
  <c r="I8" i="3" s="1"/>
  <c r="B194" i="6"/>
  <c r="I5" i="9" a="1"/>
  <c r="I11" i="9" s="1"/>
  <c r="M5" i="9" a="1"/>
  <c r="M33" i="9" s="1"/>
  <c r="C194" i="6"/>
  <c r="C194" i="8"/>
  <c r="I5" i="7" a="1"/>
  <c r="M5" i="7" a="1"/>
  <c r="B194" i="11"/>
  <c r="M5" i="2" a="1"/>
  <c r="M17" i="2" s="1"/>
  <c r="I5" i="6" a="1"/>
  <c r="I8" i="6" s="1"/>
  <c r="M5" i="8" a="1"/>
  <c r="K5" i="8" a="1"/>
  <c r="K12" i="8" s="1"/>
  <c r="I86" i="14"/>
  <c r="I125" i="14"/>
  <c r="I68" i="14"/>
  <c r="I108" i="14"/>
  <c r="I23" i="14"/>
  <c r="I190" i="14"/>
  <c r="I52" i="14"/>
  <c r="I92" i="14"/>
  <c r="I145" i="14"/>
  <c r="I192" i="14"/>
  <c r="I36" i="14"/>
  <c r="I56" i="14"/>
  <c r="I70" i="14"/>
  <c r="I135" i="14"/>
  <c r="K161" i="14"/>
  <c r="K117" i="14"/>
  <c r="K73" i="14"/>
  <c r="K89" i="14"/>
  <c r="K121" i="14"/>
  <c r="K158" i="14"/>
  <c r="K61" i="14"/>
  <c r="K93" i="14"/>
  <c r="K94" i="14"/>
  <c r="K146" i="14"/>
  <c r="K179" i="14"/>
  <c r="K43" i="14"/>
  <c r="K138" i="14"/>
  <c r="K197" i="14"/>
  <c r="K131" i="14"/>
  <c r="K47" i="14"/>
  <c r="K65" i="14"/>
  <c r="K33" i="14"/>
  <c r="K88" i="14"/>
  <c r="K175" i="14"/>
  <c r="K142" i="14"/>
  <c r="K98" i="14"/>
  <c r="K23" i="14"/>
  <c r="K81" i="14"/>
  <c r="K17" i="14"/>
  <c r="K48" i="14"/>
  <c r="K124" i="14"/>
  <c r="K24" i="14"/>
  <c r="K69" i="14"/>
  <c r="I54" i="14"/>
  <c r="I71" i="14"/>
  <c r="I195" i="14"/>
  <c r="M12" i="7"/>
  <c r="M16" i="7"/>
  <c r="M20" i="7"/>
  <c r="M28" i="7"/>
  <c r="M32" i="7"/>
  <c r="M36" i="7"/>
  <c r="M44" i="7"/>
  <c r="M48" i="7"/>
  <c r="M56" i="7"/>
  <c r="M64" i="7"/>
  <c r="M72" i="7"/>
  <c r="M6" i="7"/>
  <c r="M15" i="7"/>
  <c r="M22" i="7"/>
  <c r="M29" i="7"/>
  <c r="M38" i="7"/>
  <c r="M45" i="7"/>
  <c r="M47" i="7"/>
  <c r="M63" i="7"/>
  <c r="M70" i="7"/>
  <c r="M79" i="7"/>
  <c r="M91" i="7"/>
  <c r="M95" i="7"/>
  <c r="M103" i="7"/>
  <c r="M111" i="7"/>
  <c r="M119" i="7"/>
  <c r="M123" i="7"/>
  <c r="M135" i="7"/>
  <c r="M139" i="7"/>
  <c r="M143" i="7"/>
  <c r="M155" i="7"/>
  <c r="M159" i="7"/>
  <c r="M167" i="7"/>
  <c r="M175" i="7"/>
  <c r="M183" i="7"/>
  <c r="M187" i="7"/>
  <c r="M5" i="7"/>
  <c r="M7" i="7"/>
  <c r="M10" i="7"/>
  <c r="M27" i="7"/>
  <c r="M33" i="7"/>
  <c r="M41" i="7"/>
  <c r="M67" i="7"/>
  <c r="M71" i="7"/>
  <c r="M74" i="7"/>
  <c r="M86" i="7"/>
  <c r="M93" i="7"/>
  <c r="M102" i="7"/>
  <c r="M116" i="7"/>
  <c r="M125" i="7"/>
  <c r="M132" i="7"/>
  <c r="M148" i="7"/>
  <c r="M150" i="7"/>
  <c r="M157" i="7"/>
  <c r="M173" i="7"/>
  <c r="M180" i="7"/>
  <c r="M189" i="7"/>
  <c r="M9" i="7"/>
  <c r="M34" i="7"/>
  <c r="M39" i="7"/>
  <c r="M14" i="7"/>
  <c r="M18" i="7"/>
  <c r="M37" i="7"/>
  <c r="M65" i="7"/>
  <c r="M78" i="7"/>
  <c r="M81" i="7"/>
  <c r="M25" i="7"/>
  <c r="M43" i="7"/>
  <c r="M58" i="7"/>
  <c r="M94" i="7"/>
  <c r="M97" i="7"/>
  <c r="M108" i="7"/>
  <c r="M128" i="7"/>
  <c r="M137" i="7"/>
  <c r="M154" i="7"/>
  <c r="M161" i="7"/>
  <c r="M178" i="7"/>
  <c r="M184" i="7"/>
  <c r="M17" i="7"/>
  <c r="M19" i="7"/>
  <c r="M26" i="7"/>
  <c r="M59" i="7"/>
  <c r="M80" i="7"/>
  <c r="M92" i="7"/>
  <c r="M112" i="7"/>
  <c r="M121" i="7"/>
  <c r="M133" i="7"/>
  <c r="M145" i="7"/>
  <c r="M156" i="7"/>
  <c r="M168" i="7"/>
  <c r="M185" i="7"/>
  <c r="M30" i="7"/>
  <c r="M35" i="7"/>
  <c r="M76" i="7"/>
  <c r="M96" i="7"/>
  <c r="M105" i="7"/>
  <c r="M126" i="7"/>
  <c r="M129" i="7"/>
  <c r="M140" i="7"/>
  <c r="M160" i="7"/>
  <c r="M169" i="7"/>
  <c r="M186" i="7"/>
  <c r="M193" i="7"/>
  <c r="M49" i="7"/>
  <c r="M51" i="7"/>
  <c r="M89" i="7"/>
  <c r="M165" i="7"/>
  <c r="M174" i="7"/>
  <c r="M55" i="7"/>
  <c r="M57" i="7"/>
  <c r="M101" i="7"/>
  <c r="M170" i="7"/>
  <c r="M66" i="7"/>
  <c r="M82" i="7"/>
  <c r="M188" i="7"/>
  <c r="M124" i="7"/>
  <c r="M177" i="7"/>
  <c r="I14" i="7"/>
  <c r="I18" i="7"/>
  <c r="I38" i="7"/>
  <c r="I46" i="7"/>
  <c r="I66" i="7"/>
  <c r="I11" i="7"/>
  <c r="I37" i="7"/>
  <c r="I43" i="7"/>
  <c r="I75" i="7"/>
  <c r="I77" i="7"/>
  <c r="I97" i="7"/>
  <c r="I109" i="7"/>
  <c r="I129" i="7"/>
  <c r="I137" i="7"/>
  <c r="I157" i="7"/>
  <c r="I161" i="7"/>
  <c r="I185" i="7"/>
  <c r="I193" i="7"/>
  <c r="I51" i="7"/>
  <c r="I55" i="7"/>
  <c r="I82" i="7"/>
  <c r="I92" i="7"/>
  <c r="I114" i="7"/>
  <c r="I119" i="7"/>
  <c r="I135" i="7"/>
  <c r="I146" i="7"/>
  <c r="I162" i="7"/>
  <c r="I167" i="7"/>
  <c r="I188" i="7"/>
  <c r="I17" i="7"/>
  <c r="I23" i="7"/>
  <c r="I19" i="7"/>
  <c r="I28" i="7"/>
  <c r="I57" i="7"/>
  <c r="I7" i="7"/>
  <c r="I20" i="7"/>
  <c r="I60" i="7"/>
  <c r="I91" i="7"/>
  <c r="I95" i="7"/>
  <c r="I99" i="7"/>
  <c r="I138" i="7"/>
  <c r="I152" i="7"/>
  <c r="I159" i="7"/>
  <c r="I176" i="7"/>
  <c r="I196" i="7"/>
  <c r="I61" i="7"/>
  <c r="I86" i="7"/>
  <c r="I96" i="7"/>
  <c r="I122" i="7"/>
  <c r="I143" i="7"/>
  <c r="I147" i="7"/>
  <c r="I164" i="7"/>
  <c r="I190" i="7"/>
  <c r="I84" i="7"/>
  <c r="I106" i="7"/>
  <c r="I127" i="7"/>
  <c r="I134" i="7"/>
  <c r="I144" i="7"/>
  <c r="I184" i="7"/>
  <c r="I187" i="7"/>
  <c r="I171" i="7"/>
  <c r="I45" i="7"/>
  <c r="I56" i="7"/>
  <c r="I111" i="7"/>
  <c r="I5" i="7"/>
  <c r="I33" i="7"/>
  <c r="I39" i="7"/>
  <c r="I132" i="7"/>
  <c r="I179" i="7"/>
  <c r="I115" i="7"/>
  <c r="I154" i="7"/>
  <c r="I15" i="8"/>
  <c r="I42" i="8"/>
  <c r="I125" i="8"/>
  <c r="I40" i="8"/>
  <c r="I130" i="8"/>
  <c r="I74" i="8"/>
  <c r="I12" i="8"/>
  <c r="I134" i="8"/>
  <c r="I171" i="8"/>
  <c r="I143" i="8"/>
  <c r="I144" i="8"/>
  <c r="K8" i="8"/>
  <c r="K16" i="8"/>
  <c r="K24" i="8"/>
  <c r="K28" i="8"/>
  <c r="K40" i="8"/>
  <c r="K44" i="8"/>
  <c r="K48" i="8"/>
  <c r="K60" i="8"/>
  <c r="K7" i="8"/>
  <c r="K14" i="8"/>
  <c r="K25" i="8"/>
  <c r="K39" i="8"/>
  <c r="K41" i="8"/>
  <c r="K57" i="8"/>
  <c r="K62" i="8"/>
  <c r="K66" i="8"/>
  <c r="K78" i="8"/>
  <c r="K82" i="8"/>
  <c r="K90" i="8"/>
  <c r="K98" i="8"/>
  <c r="K106" i="8"/>
  <c r="K110" i="8"/>
  <c r="K122" i="8"/>
  <c r="K126" i="8"/>
  <c r="K130" i="8"/>
  <c r="K142" i="8"/>
  <c r="K146" i="8"/>
  <c r="K154" i="8"/>
  <c r="K162" i="8"/>
  <c r="K170" i="8"/>
  <c r="K174" i="8"/>
  <c r="K186" i="8"/>
  <c r="K190" i="8"/>
  <c r="K194" i="8"/>
  <c r="K6" i="8"/>
  <c r="K13" i="8"/>
  <c r="K27" i="8"/>
  <c r="K35" i="8"/>
  <c r="K58" i="8"/>
  <c r="K64" i="8"/>
  <c r="K80" i="8"/>
  <c r="K89" i="8"/>
  <c r="K91" i="8"/>
  <c r="K107" i="8"/>
  <c r="K112" i="8"/>
  <c r="K123" i="8"/>
  <c r="K137" i="8"/>
  <c r="K144" i="8"/>
  <c r="K153" i="8"/>
  <c r="K169" i="8"/>
  <c r="K171" i="8"/>
  <c r="K176" i="8"/>
  <c r="K192" i="8"/>
  <c r="K197" i="8"/>
  <c r="K33" i="8"/>
  <c r="K38" i="8"/>
  <c r="K59" i="8"/>
  <c r="K68" i="8"/>
  <c r="K81" i="8"/>
  <c r="K92" i="8"/>
  <c r="K103" i="8"/>
  <c r="K111" i="8"/>
  <c r="K115" i="8"/>
  <c r="K125" i="8"/>
  <c r="K133" i="8"/>
  <c r="K145" i="8"/>
  <c r="K156" i="8"/>
  <c r="K168" i="8"/>
  <c r="K175" i="8"/>
  <c r="K179" i="8"/>
  <c r="K196" i="8"/>
  <c r="K11" i="8"/>
  <c r="K21" i="8"/>
  <c r="K43" i="8"/>
  <c r="K61" i="8"/>
  <c r="K65" i="8"/>
  <c r="K87" i="8"/>
  <c r="K88" i="8"/>
  <c r="K95" i="8"/>
  <c r="K109" i="8"/>
  <c r="K116" i="8"/>
  <c r="K117" i="8"/>
  <c r="K42" i="8"/>
  <c r="K53" i="8"/>
  <c r="K83" i="8"/>
  <c r="K85" i="8"/>
  <c r="K131" i="8"/>
  <c r="K135" i="8"/>
  <c r="K157" i="8"/>
  <c r="K177" i="8"/>
  <c r="K180" i="8"/>
  <c r="K5" i="8"/>
  <c r="K26" i="8"/>
  <c r="K49" i="8"/>
  <c r="K51" i="8"/>
  <c r="K72" i="8"/>
  <c r="K93" i="8"/>
  <c r="K119" i="8"/>
  <c r="K120" i="8"/>
  <c r="K141" i="8"/>
  <c r="K172" i="8"/>
  <c r="K29" i="8"/>
  <c r="K31" i="8"/>
  <c r="K63" i="8"/>
  <c r="K71" i="8"/>
  <c r="K100" i="8"/>
  <c r="K108" i="8"/>
  <c r="K113" i="8"/>
  <c r="K124" i="8"/>
  <c r="K129" i="8"/>
  <c r="K147" i="8"/>
  <c r="K152" i="8"/>
  <c r="K183" i="8"/>
  <c r="K184" i="8"/>
  <c r="K164" i="8"/>
  <c r="K163" i="8"/>
  <c r="K188" i="8"/>
  <c r="K191" i="8"/>
  <c r="K77" i="8"/>
  <c r="K79" i="8"/>
  <c r="K151" i="8"/>
  <c r="K18" i="8"/>
  <c r="K19" i="8"/>
  <c r="K67" i="8"/>
  <c r="K140" i="8"/>
  <c r="K143" i="8"/>
  <c r="K148" i="8"/>
  <c r="M37" i="8"/>
  <c r="M18" i="8"/>
  <c r="M10" i="8"/>
  <c r="M39" i="8"/>
  <c r="M68" i="8"/>
  <c r="M23" i="8"/>
  <c r="M47" i="8"/>
  <c r="M48" i="8"/>
  <c r="M66" i="8"/>
  <c r="K55" i="7"/>
  <c r="K52" i="7"/>
  <c r="K118" i="7"/>
  <c r="K170" i="7"/>
  <c r="K45" i="7"/>
  <c r="K121" i="7"/>
  <c r="K171" i="7"/>
  <c r="K29" i="7"/>
  <c r="K21" i="7"/>
  <c r="K145" i="7"/>
  <c r="K87" i="7"/>
  <c r="K159" i="7"/>
  <c r="K65" i="7"/>
  <c r="K147" i="7"/>
  <c r="K44" i="7"/>
  <c r="K184" i="7"/>
  <c r="M9" i="9"/>
  <c r="M10" i="9"/>
  <c r="M83" i="9"/>
  <c r="M135" i="9"/>
  <c r="M5" i="9"/>
  <c r="M96" i="9"/>
  <c r="M62" i="9"/>
  <c r="M59" i="9"/>
  <c r="M165" i="9"/>
  <c r="M129" i="9"/>
  <c r="M40" i="9"/>
  <c r="M148" i="9"/>
  <c r="M153" i="9"/>
  <c r="M77" i="9"/>
  <c r="M9" i="1"/>
  <c r="M17" i="1"/>
  <c r="M25" i="1"/>
  <c r="M33" i="1"/>
  <c r="M41" i="1"/>
  <c r="M49" i="1"/>
  <c r="M57" i="1"/>
  <c r="M65" i="1"/>
  <c r="M73" i="1"/>
  <c r="M81" i="1"/>
  <c r="M89" i="1"/>
  <c r="M97" i="1"/>
  <c r="M105" i="1"/>
  <c r="M12" i="1"/>
  <c r="M15" i="1"/>
  <c r="M30" i="1"/>
  <c r="M44" i="1"/>
  <c r="M47" i="1"/>
  <c r="M62" i="1"/>
  <c r="M76" i="1"/>
  <c r="M79" i="1"/>
  <c r="M94" i="1"/>
  <c r="M108" i="1"/>
  <c r="M114" i="1"/>
  <c r="M122" i="1"/>
  <c r="M130" i="1"/>
  <c r="M138" i="1"/>
  <c r="M146" i="1"/>
  <c r="M154" i="1"/>
  <c r="M162" i="1"/>
  <c r="M170" i="1"/>
  <c r="M178" i="1"/>
  <c r="M186" i="1"/>
  <c r="M16" i="1"/>
  <c r="M19" i="1"/>
  <c r="M34" i="1"/>
  <c r="M48" i="1"/>
  <c r="M51" i="1"/>
  <c r="M66" i="1"/>
  <c r="M80" i="1"/>
  <c r="M83" i="1"/>
  <c r="M98" i="1"/>
  <c r="M111" i="1"/>
  <c r="M119" i="1"/>
  <c r="M127" i="1"/>
  <c r="M135" i="1"/>
  <c r="M143" i="1"/>
  <c r="M151" i="1"/>
  <c r="M159" i="1"/>
  <c r="M167" i="1"/>
  <c r="M175" i="1"/>
  <c r="M183" i="1"/>
  <c r="M191" i="1"/>
  <c r="M6" i="1"/>
  <c r="M20" i="1"/>
  <c r="M23" i="1"/>
  <c r="M38" i="1"/>
  <c r="M52" i="1"/>
  <c r="M55" i="1"/>
  <c r="M70" i="1"/>
  <c r="M84" i="1"/>
  <c r="M87" i="1"/>
  <c r="M102" i="1"/>
  <c r="M112" i="1"/>
  <c r="M120" i="1"/>
  <c r="M128" i="1"/>
  <c r="M136" i="1"/>
  <c r="M144" i="1"/>
  <c r="M152" i="1"/>
  <c r="M160" i="1"/>
  <c r="M168" i="1"/>
  <c r="M176" i="1"/>
  <c r="M184" i="1"/>
  <c r="M192" i="1"/>
  <c r="M10" i="1"/>
  <c r="M24" i="1"/>
  <c r="M27" i="1"/>
  <c r="M42" i="1"/>
  <c r="M56" i="1"/>
  <c r="M59" i="1"/>
  <c r="M74" i="1"/>
  <c r="M88" i="1"/>
  <c r="M141" i="1"/>
  <c r="M173" i="1"/>
  <c r="M194" i="1"/>
  <c r="M104" i="1"/>
  <c r="M137" i="1"/>
  <c r="M169" i="1"/>
  <c r="M90" i="1"/>
  <c r="M117" i="1"/>
  <c r="M149" i="1"/>
  <c r="M181" i="1"/>
  <c r="M113" i="1"/>
  <c r="M145" i="1"/>
  <c r="M177" i="1"/>
  <c r="I7" i="1"/>
  <c r="I11" i="1"/>
  <c r="I15" i="1"/>
  <c r="I19" i="1"/>
  <c r="I23" i="1"/>
  <c r="I27" i="1"/>
  <c r="I31" i="1"/>
  <c r="I35" i="1"/>
  <c r="I39" i="1"/>
  <c r="I43" i="1"/>
  <c r="I47" i="1"/>
  <c r="I51" i="1"/>
  <c r="I55" i="1"/>
  <c r="I59" i="1"/>
  <c r="I63" i="1"/>
  <c r="I67" i="1"/>
  <c r="I71" i="1"/>
  <c r="I75" i="1"/>
  <c r="I79" i="1"/>
  <c r="I83" i="1"/>
  <c r="I87" i="1"/>
  <c r="I91" i="1"/>
  <c r="I95" i="1"/>
  <c r="I99" i="1"/>
  <c r="I103" i="1"/>
  <c r="I107" i="1"/>
  <c r="I17" i="1"/>
  <c r="I18" i="1"/>
  <c r="I20" i="1"/>
  <c r="I33" i="1"/>
  <c r="I34" i="1"/>
  <c r="I36" i="1"/>
  <c r="I49" i="1"/>
  <c r="I50" i="1"/>
  <c r="I52" i="1"/>
  <c r="I65" i="1"/>
  <c r="I66" i="1"/>
  <c r="I68" i="1"/>
  <c r="I81" i="1"/>
  <c r="I82" i="1"/>
  <c r="I84" i="1"/>
  <c r="I97" i="1"/>
  <c r="I98" i="1"/>
  <c r="I100" i="1"/>
  <c r="I112" i="1"/>
  <c r="I116" i="1"/>
  <c r="I120" i="1"/>
  <c r="I124" i="1"/>
  <c r="I128" i="1"/>
  <c r="I132" i="1"/>
  <c r="I136" i="1"/>
  <c r="I140" i="1"/>
  <c r="I144" i="1"/>
  <c r="I148" i="1"/>
  <c r="I152" i="1"/>
  <c r="I156" i="1"/>
  <c r="I160" i="1"/>
  <c r="I164" i="1"/>
  <c r="I168" i="1"/>
  <c r="I172" i="1"/>
  <c r="I176" i="1"/>
  <c r="I180" i="1"/>
  <c r="I184" i="1"/>
  <c r="I188" i="1"/>
  <c r="I192" i="1"/>
  <c r="I195" i="1"/>
  <c r="I6" i="1"/>
  <c r="I8" i="1"/>
  <c r="I21" i="1"/>
  <c r="I22" i="1"/>
  <c r="I24" i="1"/>
  <c r="I37" i="1"/>
  <c r="I38" i="1"/>
  <c r="I40" i="1"/>
  <c r="I53" i="1"/>
  <c r="I54" i="1"/>
  <c r="I56" i="1"/>
  <c r="I69" i="1"/>
  <c r="I70" i="1"/>
  <c r="I72" i="1"/>
  <c r="I85" i="1"/>
  <c r="I86" i="1"/>
  <c r="I88" i="1"/>
  <c r="I101" i="1"/>
  <c r="I102" i="1"/>
  <c r="I104" i="1"/>
  <c r="I113" i="1"/>
  <c r="I117" i="1"/>
  <c r="I121" i="1"/>
  <c r="I125" i="1"/>
  <c r="I129" i="1"/>
  <c r="I133" i="1"/>
  <c r="I137" i="1"/>
  <c r="I141" i="1"/>
  <c r="I145" i="1"/>
  <c r="I149" i="1"/>
  <c r="I153" i="1"/>
  <c r="I157" i="1"/>
  <c r="I161" i="1"/>
  <c r="I165" i="1"/>
  <c r="I169" i="1"/>
  <c r="I173" i="1"/>
  <c r="I177" i="1"/>
  <c r="I181" i="1"/>
  <c r="I185" i="1"/>
  <c r="I189" i="1"/>
  <c r="I193" i="1"/>
  <c r="I9" i="1"/>
  <c r="I10" i="1"/>
  <c r="I12" i="1"/>
  <c r="I25" i="1"/>
  <c r="I26" i="1"/>
  <c r="I28" i="1"/>
  <c r="I41" i="1"/>
  <c r="I42" i="1"/>
  <c r="I44" i="1"/>
  <c r="I57" i="1"/>
  <c r="I58" i="1"/>
  <c r="I60" i="1"/>
  <c r="I73" i="1"/>
  <c r="I74" i="1"/>
  <c r="I76" i="1"/>
  <c r="I89" i="1"/>
  <c r="I90" i="1"/>
  <c r="I92" i="1"/>
  <c r="I105" i="1"/>
  <c r="I106" i="1"/>
  <c r="I108" i="1"/>
  <c r="I114" i="1"/>
  <c r="I118" i="1"/>
  <c r="I122" i="1"/>
  <c r="I126" i="1"/>
  <c r="I130" i="1"/>
  <c r="I134" i="1"/>
  <c r="I138" i="1"/>
  <c r="I142" i="1"/>
  <c r="I146" i="1"/>
  <c r="I150" i="1"/>
  <c r="I154" i="1"/>
  <c r="I158" i="1"/>
  <c r="I162" i="1"/>
  <c r="I166" i="1"/>
  <c r="I170" i="1"/>
  <c r="I174" i="1"/>
  <c r="I178" i="1"/>
  <c r="I182" i="1"/>
  <c r="I186" i="1"/>
  <c r="I190" i="1"/>
  <c r="I196" i="1"/>
  <c r="I5" i="1"/>
  <c r="I13" i="1"/>
  <c r="I14" i="1"/>
  <c r="I16" i="1"/>
  <c r="I29" i="1"/>
  <c r="I30" i="1"/>
  <c r="I32" i="1"/>
  <c r="I45" i="1"/>
  <c r="I46" i="1"/>
  <c r="I48" i="1"/>
  <c r="I61" i="1"/>
  <c r="I62" i="1"/>
  <c r="I64" i="1"/>
  <c r="I77" i="1"/>
  <c r="I78" i="1"/>
  <c r="I80" i="1"/>
  <c r="I96" i="1"/>
  <c r="I109" i="1"/>
  <c r="I119" i="1"/>
  <c r="I135" i="1"/>
  <c r="I151" i="1"/>
  <c r="I167" i="1"/>
  <c r="I183" i="1"/>
  <c r="I115" i="1"/>
  <c r="I131" i="1"/>
  <c r="I147" i="1"/>
  <c r="I163" i="1"/>
  <c r="I179" i="1"/>
  <c r="I194" i="1"/>
  <c r="I94" i="1"/>
  <c r="I111" i="1"/>
  <c r="I127" i="1"/>
  <c r="I143" i="1"/>
  <c r="I159" i="1"/>
  <c r="I175" i="1"/>
  <c r="I191" i="1"/>
  <c r="I93" i="1"/>
  <c r="I110" i="1"/>
  <c r="I123" i="1"/>
  <c r="I139" i="1"/>
  <c r="I155" i="1"/>
  <c r="I171" i="1"/>
  <c r="I187" i="1"/>
  <c r="I49" i="6" l="1"/>
  <c r="I53" i="6"/>
  <c r="I110" i="6"/>
  <c r="I115" i="6"/>
  <c r="I138" i="6"/>
  <c r="I81" i="6"/>
  <c r="I10" i="6"/>
  <c r="I94" i="6"/>
  <c r="I26" i="6"/>
  <c r="I62" i="6"/>
  <c r="I15" i="6"/>
  <c r="I103" i="6"/>
  <c r="I66" i="6"/>
  <c r="I34" i="6"/>
  <c r="I132" i="6"/>
  <c r="I100" i="6"/>
  <c r="I76" i="6"/>
  <c r="I48" i="6"/>
  <c r="I16" i="6"/>
  <c r="I89" i="6"/>
  <c r="I31" i="6"/>
  <c r="I139" i="6"/>
  <c r="I74" i="6"/>
  <c r="I134" i="6"/>
  <c r="I67" i="6"/>
  <c r="I137" i="6"/>
  <c r="I83" i="6"/>
  <c r="I21" i="6"/>
  <c r="I58" i="6"/>
  <c r="I130" i="6"/>
  <c r="I98" i="6"/>
  <c r="I61" i="6"/>
  <c r="I18" i="6"/>
  <c r="I124" i="6"/>
  <c r="I96" i="6"/>
  <c r="I68" i="6"/>
  <c r="I36" i="6"/>
  <c r="I12" i="6"/>
  <c r="I38" i="6"/>
  <c r="I123" i="6"/>
  <c r="I122" i="6"/>
  <c r="I43" i="6"/>
  <c r="I117" i="6"/>
  <c r="I47" i="6"/>
  <c r="I111" i="6"/>
  <c r="I70" i="6"/>
  <c r="I9" i="6"/>
  <c r="I41" i="6"/>
  <c r="I125" i="6"/>
  <c r="I87" i="6"/>
  <c r="I45" i="6"/>
  <c r="I13" i="6"/>
  <c r="I116" i="6"/>
  <c r="I92" i="6"/>
  <c r="I60" i="6"/>
  <c r="I32" i="6"/>
  <c r="I5" i="6"/>
  <c r="I69" i="6"/>
  <c r="I113" i="6"/>
  <c r="I118" i="6"/>
  <c r="I30" i="6"/>
  <c r="I95" i="6"/>
  <c r="I42" i="6"/>
  <c r="I97" i="6"/>
  <c r="I59" i="6"/>
  <c r="I75" i="6"/>
  <c r="I37" i="6"/>
  <c r="I119" i="6"/>
  <c r="I77" i="6"/>
  <c r="I39" i="6"/>
  <c r="I140" i="6"/>
  <c r="I112" i="6"/>
  <c r="I80" i="6"/>
  <c r="I52" i="6"/>
  <c r="I28" i="6"/>
  <c r="K32" i="6"/>
  <c r="K166" i="6"/>
  <c r="K141" i="6"/>
  <c r="M144" i="9"/>
  <c r="M100" i="9"/>
  <c r="M132" i="9"/>
  <c r="M20" i="9"/>
  <c r="M116" i="9"/>
  <c r="M149" i="9"/>
  <c r="M24" i="9"/>
  <c r="M50" i="9"/>
  <c r="M82" i="9"/>
  <c r="M187" i="9"/>
  <c r="M131" i="9"/>
  <c r="M71" i="9"/>
  <c r="M65" i="9"/>
  <c r="M137" i="9"/>
  <c r="M180" i="9"/>
  <c r="M106" i="9"/>
  <c r="M170" i="9"/>
  <c r="M18" i="9"/>
  <c r="M122" i="9"/>
  <c r="M108" i="9"/>
  <c r="M15" i="9"/>
  <c r="M48" i="9"/>
  <c r="M167" i="9"/>
  <c r="M107" i="9"/>
  <c r="M44" i="9"/>
  <c r="M41" i="9"/>
  <c r="M128" i="9"/>
  <c r="M173" i="9"/>
  <c r="M86" i="9"/>
  <c r="M161" i="9"/>
  <c r="M190" i="9"/>
  <c r="M104" i="9"/>
  <c r="M92" i="9"/>
  <c r="M6" i="9"/>
  <c r="M43" i="9"/>
  <c r="M155" i="9"/>
  <c r="M103" i="9"/>
  <c r="M35" i="9"/>
  <c r="I131" i="9"/>
  <c r="I184" i="9"/>
  <c r="I162" i="9"/>
  <c r="I62" i="9"/>
  <c r="I139" i="9"/>
  <c r="I175" i="9"/>
  <c r="I92" i="9"/>
  <c r="I30" i="9"/>
  <c r="I57" i="9"/>
  <c r="I165" i="9"/>
  <c r="I101" i="9"/>
  <c r="I5" i="9"/>
  <c r="I163" i="9"/>
  <c r="I25" i="9"/>
  <c r="I152" i="9"/>
  <c r="I183" i="9"/>
  <c r="I146" i="9"/>
  <c r="I82" i="9"/>
  <c r="I192" i="9"/>
  <c r="I160" i="9"/>
  <c r="I112" i="9"/>
  <c r="I196" i="9"/>
  <c r="I159" i="9"/>
  <c r="I103" i="9"/>
  <c r="I26" i="9"/>
  <c r="I90" i="9"/>
  <c r="I41" i="9"/>
  <c r="I115" i="9"/>
  <c r="I83" i="9"/>
  <c r="I36" i="9"/>
  <c r="I181" i="9"/>
  <c r="I153" i="9"/>
  <c r="I121" i="9"/>
  <c r="I81" i="9"/>
  <c r="I29" i="9"/>
  <c r="I47" i="9"/>
  <c r="I7" i="9"/>
  <c r="I106" i="9"/>
  <c r="I28" i="9"/>
  <c r="I123" i="9"/>
  <c r="I147" i="9"/>
  <c r="I194" i="9"/>
  <c r="I102" i="9"/>
  <c r="I172" i="9"/>
  <c r="I130" i="9"/>
  <c r="I76" i="9"/>
  <c r="I187" i="9"/>
  <c r="I144" i="9"/>
  <c r="I86" i="9"/>
  <c r="I191" i="9"/>
  <c r="I148" i="9"/>
  <c r="I98" i="9"/>
  <c r="I116" i="9"/>
  <c r="I74" i="9"/>
  <c r="I37" i="9"/>
  <c r="I110" i="9"/>
  <c r="I60" i="9"/>
  <c r="I10" i="9"/>
  <c r="I177" i="9"/>
  <c r="I145" i="9"/>
  <c r="I117" i="9"/>
  <c r="I73" i="9"/>
  <c r="I24" i="9"/>
  <c r="I43" i="9"/>
  <c r="I70" i="9"/>
  <c r="I96" i="9"/>
  <c r="I119" i="9"/>
  <c r="I171" i="9"/>
  <c r="I80" i="9"/>
  <c r="I138" i="9"/>
  <c r="I68" i="9"/>
  <c r="I94" i="9"/>
  <c r="I6" i="9"/>
  <c r="I137" i="9"/>
  <c r="I56" i="9"/>
  <c r="I27" i="9"/>
  <c r="I179" i="9"/>
  <c r="I174" i="9"/>
  <c r="I188" i="9"/>
  <c r="I151" i="9"/>
  <c r="I114" i="9"/>
  <c r="I21" i="9"/>
  <c r="I166" i="9"/>
  <c r="I128" i="9"/>
  <c r="I14" i="9"/>
  <c r="I170" i="9"/>
  <c r="I132" i="9"/>
  <c r="I38" i="9"/>
  <c r="I95" i="9"/>
  <c r="I58" i="9"/>
  <c r="I16" i="9"/>
  <c r="I88" i="9"/>
  <c r="I49" i="9"/>
  <c r="I185" i="9"/>
  <c r="I161" i="9"/>
  <c r="I133" i="9"/>
  <c r="I97" i="9"/>
  <c r="I50" i="9"/>
  <c r="I63" i="9"/>
  <c r="I23" i="9"/>
  <c r="K44" i="9"/>
  <c r="K166" i="9"/>
  <c r="K97" i="9"/>
  <c r="K159" i="9"/>
  <c r="K172" i="9"/>
  <c r="K176" i="9"/>
  <c r="K145" i="9"/>
  <c r="K19" i="9"/>
  <c r="K111" i="9"/>
  <c r="K84" i="9"/>
  <c r="K126" i="9"/>
  <c r="M13" i="9"/>
  <c r="M17" i="9"/>
  <c r="M37" i="9"/>
  <c r="M57" i="9"/>
  <c r="M26" i="9"/>
  <c r="M51" i="9"/>
  <c r="M75" i="9"/>
  <c r="M99" i="9"/>
  <c r="M119" i="9"/>
  <c r="M139" i="9"/>
  <c r="M163" i="9"/>
  <c r="M183" i="9"/>
  <c r="M14" i="9"/>
  <c r="M55" i="9"/>
  <c r="M89" i="9"/>
  <c r="M114" i="9"/>
  <c r="M36" i="9"/>
  <c r="M69" i="9"/>
  <c r="M94" i="9"/>
  <c r="M7" i="9"/>
  <c r="M90" i="9"/>
  <c r="M126" i="9"/>
  <c r="M158" i="9"/>
  <c r="M188" i="9"/>
  <c r="M54" i="9"/>
  <c r="M138" i="9"/>
  <c r="M168" i="9"/>
  <c r="M193" i="9"/>
  <c r="M74" i="9"/>
  <c r="M113" i="9"/>
  <c r="M134" i="9"/>
  <c r="M166" i="9"/>
  <c r="M194" i="9"/>
  <c r="M162" i="9"/>
  <c r="M109" i="9"/>
  <c r="M192" i="9"/>
  <c r="M34" i="9"/>
  <c r="K30" i="9"/>
  <c r="K23" i="9"/>
  <c r="K82" i="9"/>
  <c r="M176" i="9"/>
  <c r="M185" i="9"/>
  <c r="M47" i="9"/>
  <c r="M157" i="9"/>
  <c r="M125" i="9"/>
  <c r="M81" i="9"/>
  <c r="M186" i="9"/>
  <c r="M152" i="9"/>
  <c r="M93" i="9"/>
  <c r="M181" i="9"/>
  <c r="M142" i="9"/>
  <c r="M97" i="9"/>
  <c r="M117" i="9"/>
  <c r="M85" i="9"/>
  <c r="M39" i="9"/>
  <c r="M112" i="9"/>
  <c r="M73" i="9"/>
  <c r="M31" i="9"/>
  <c r="M179" i="9"/>
  <c r="M151" i="9"/>
  <c r="M123" i="9"/>
  <c r="M91" i="9"/>
  <c r="M67" i="9"/>
  <c r="M28" i="9"/>
  <c r="M53" i="9"/>
  <c r="M25" i="9"/>
  <c r="K7" i="9"/>
  <c r="K42" i="9"/>
  <c r="K87" i="9"/>
  <c r="K31" i="9"/>
  <c r="M30" i="9"/>
  <c r="M146" i="9"/>
  <c r="M178" i="9"/>
  <c r="M189" i="9"/>
  <c r="M150" i="9"/>
  <c r="M118" i="9"/>
  <c r="M46" i="9"/>
  <c r="M184" i="9"/>
  <c r="M145" i="9"/>
  <c r="M38" i="9"/>
  <c r="M172" i="9"/>
  <c r="M140" i="9"/>
  <c r="M72" i="9"/>
  <c r="M110" i="9"/>
  <c r="M76" i="9"/>
  <c r="M27" i="9"/>
  <c r="M105" i="9"/>
  <c r="M66" i="9"/>
  <c r="M8" i="9"/>
  <c r="M171" i="9"/>
  <c r="M147" i="9"/>
  <c r="M115" i="9"/>
  <c r="M87" i="9"/>
  <c r="M58" i="9"/>
  <c r="M12" i="9"/>
  <c r="M49" i="9"/>
  <c r="M21" i="9"/>
  <c r="I113" i="9"/>
  <c r="I89" i="9"/>
  <c r="I69" i="9"/>
  <c r="I45" i="9"/>
  <c r="I13" i="9"/>
  <c r="I59" i="9"/>
  <c r="I39" i="9"/>
  <c r="I15" i="9"/>
  <c r="I22" i="9"/>
  <c r="I136" i="9"/>
  <c r="I9" i="9"/>
  <c r="I168" i="9"/>
  <c r="I48" i="9"/>
  <c r="I167" i="9"/>
  <c r="I140" i="9"/>
  <c r="I87" i="9"/>
  <c r="I52" i="9"/>
  <c r="I182" i="9"/>
  <c r="I150" i="9"/>
  <c r="I118" i="9"/>
  <c r="I75" i="9"/>
  <c r="I180" i="9"/>
  <c r="I154" i="9"/>
  <c r="I127" i="9"/>
  <c r="I42" i="9"/>
  <c r="I111" i="9"/>
  <c r="I84" i="9"/>
  <c r="I44" i="9"/>
  <c r="I20" i="9"/>
  <c r="I104" i="9"/>
  <c r="I72" i="9"/>
  <c r="I46" i="9"/>
  <c r="I193" i="9"/>
  <c r="I169" i="9"/>
  <c r="I149" i="9"/>
  <c r="I129" i="9"/>
  <c r="I105" i="9"/>
  <c r="I85" i="9"/>
  <c r="I66" i="9"/>
  <c r="I34" i="9"/>
  <c r="I8" i="9"/>
  <c r="I55" i="9"/>
  <c r="I31" i="9"/>
  <c r="M172" i="3"/>
  <c r="M180" i="3"/>
  <c r="M7" i="3"/>
  <c r="K18" i="3"/>
  <c r="I65" i="3"/>
  <c r="M183" i="3"/>
  <c r="M177" i="3"/>
  <c r="M80" i="3"/>
  <c r="I62" i="3"/>
  <c r="K26" i="3"/>
  <c r="M137" i="3"/>
  <c r="M39" i="3"/>
  <c r="M131" i="3"/>
  <c r="K178" i="3"/>
  <c r="M121" i="3"/>
  <c r="M153" i="3"/>
  <c r="M29" i="3"/>
  <c r="K102" i="3"/>
  <c r="M84" i="3"/>
  <c r="M176" i="3"/>
  <c r="M112" i="3"/>
  <c r="M194" i="3"/>
  <c r="M175" i="3"/>
  <c r="M103" i="3"/>
  <c r="M124" i="3"/>
  <c r="M11" i="3"/>
  <c r="M109" i="3"/>
  <c r="M143" i="3"/>
  <c r="M47" i="3"/>
  <c r="M85" i="3"/>
  <c r="M28" i="3"/>
  <c r="M166" i="3"/>
  <c r="M122" i="3"/>
  <c r="M78" i="3"/>
  <c r="M58" i="3"/>
  <c r="M14" i="3"/>
  <c r="I63" i="3"/>
  <c r="I32" i="3"/>
  <c r="K106" i="3"/>
  <c r="K86" i="3"/>
  <c r="K101" i="3"/>
  <c r="M188" i="3"/>
  <c r="M160" i="3"/>
  <c r="M16" i="3"/>
  <c r="M169" i="3"/>
  <c r="M189" i="3"/>
  <c r="M164" i="3"/>
  <c r="M193" i="3"/>
  <c r="M161" i="3"/>
  <c r="M91" i="3"/>
  <c r="M147" i="3"/>
  <c r="M115" i="3"/>
  <c r="M43" i="3"/>
  <c r="M9" i="3"/>
  <c r="M132" i="3"/>
  <c r="M107" i="3"/>
  <c r="M57" i="3"/>
  <c r="M13" i="3"/>
  <c r="M136" i="3"/>
  <c r="M111" i="3"/>
  <c r="M68" i="3"/>
  <c r="M95" i="3"/>
  <c r="M65" i="3"/>
  <c r="M33" i="3"/>
  <c r="M8" i="3"/>
  <c r="M83" i="3"/>
  <c r="M51" i="3"/>
  <c r="M21" i="3"/>
  <c r="M182" i="3"/>
  <c r="M158" i="3"/>
  <c r="M138" i="3"/>
  <c r="M118" i="3"/>
  <c r="M94" i="3"/>
  <c r="M74" i="3"/>
  <c r="M54" i="3"/>
  <c r="M30" i="3"/>
  <c r="M10" i="3"/>
  <c r="M148" i="3"/>
  <c r="M123" i="3"/>
  <c r="M64" i="3"/>
  <c r="M27" i="3"/>
  <c r="M152" i="3"/>
  <c r="M120" i="3"/>
  <c r="M93" i="3"/>
  <c r="M32" i="3"/>
  <c r="M79" i="3"/>
  <c r="M49" i="3"/>
  <c r="M24" i="3"/>
  <c r="M92" i="3"/>
  <c r="M67" i="3"/>
  <c r="M37" i="3"/>
  <c r="M190" i="3"/>
  <c r="M170" i="3"/>
  <c r="M150" i="3"/>
  <c r="M126" i="3"/>
  <c r="M106" i="3"/>
  <c r="M86" i="3"/>
  <c r="M62" i="3"/>
  <c r="M42" i="3"/>
  <c r="M22" i="3"/>
  <c r="I58" i="3"/>
  <c r="I6" i="3"/>
  <c r="K147" i="3"/>
  <c r="K161" i="3"/>
  <c r="M165" i="3"/>
  <c r="M171" i="3"/>
  <c r="M149" i="3"/>
  <c r="M61" i="3"/>
  <c r="M141" i="3"/>
  <c r="M59" i="3"/>
  <c r="M25" i="3"/>
  <c r="M113" i="3"/>
  <c r="M75" i="3"/>
  <c r="M97" i="3"/>
  <c r="M72" i="3"/>
  <c r="M15" i="3"/>
  <c r="M60" i="3"/>
  <c r="M186" i="3"/>
  <c r="M142" i="3"/>
  <c r="M102" i="3"/>
  <c r="M38" i="3"/>
  <c r="I23" i="3"/>
  <c r="K195" i="3"/>
  <c r="K144" i="3"/>
  <c r="K11" i="3"/>
  <c r="K41" i="3"/>
  <c r="M179" i="3"/>
  <c r="M151" i="3"/>
  <c r="M192" i="3"/>
  <c r="M135" i="3"/>
  <c r="M187" i="3"/>
  <c r="M119" i="3"/>
  <c r="M184" i="3"/>
  <c r="M156" i="3"/>
  <c r="M89" i="3"/>
  <c r="M133" i="3"/>
  <c r="M108" i="3"/>
  <c r="M41" i="3"/>
  <c r="M155" i="3"/>
  <c r="M125" i="3"/>
  <c r="M96" i="3"/>
  <c r="M45" i="3"/>
  <c r="M159" i="3"/>
  <c r="M129" i="3"/>
  <c r="M100" i="3"/>
  <c r="M55" i="3"/>
  <c r="M88" i="3"/>
  <c r="M56" i="3"/>
  <c r="M31" i="3"/>
  <c r="M101" i="3"/>
  <c r="M69" i="3"/>
  <c r="M44" i="3"/>
  <c r="M19" i="3"/>
  <c r="M174" i="3"/>
  <c r="M154" i="3"/>
  <c r="M134" i="3"/>
  <c r="M110" i="3"/>
  <c r="M90" i="3"/>
  <c r="M70" i="3"/>
  <c r="M46" i="3"/>
  <c r="M26" i="3"/>
  <c r="M6" i="3"/>
  <c r="M170" i="2"/>
  <c r="M182" i="2"/>
  <c r="M71" i="2"/>
  <c r="M63" i="2"/>
  <c r="M58" i="2"/>
  <c r="M109" i="2"/>
  <c r="M190" i="2"/>
  <c r="M30" i="2"/>
  <c r="M12" i="2"/>
  <c r="M98" i="2"/>
  <c r="M158" i="2"/>
  <c r="M150" i="2"/>
  <c r="M140" i="2"/>
  <c r="M173" i="2"/>
  <c r="M45" i="2"/>
  <c r="M91" i="2"/>
  <c r="M22" i="2"/>
  <c r="M77" i="2"/>
  <c r="M107" i="2"/>
  <c r="M112" i="2"/>
  <c r="M104" i="2"/>
  <c r="M99" i="2"/>
  <c r="M141" i="2"/>
  <c r="M13" i="2"/>
  <c r="M164" i="2"/>
  <c r="M183" i="2"/>
  <c r="M59" i="2"/>
  <c r="M84" i="2"/>
  <c r="M175" i="2"/>
  <c r="M68" i="2"/>
  <c r="M151" i="2"/>
  <c r="M110" i="2"/>
  <c r="M64" i="2"/>
  <c r="M23" i="2"/>
  <c r="M143" i="2"/>
  <c r="M102" i="2"/>
  <c r="M56" i="2"/>
  <c r="M15" i="2"/>
  <c r="M138" i="2"/>
  <c r="M92" i="2"/>
  <c r="M51" i="2"/>
  <c r="M10" i="2"/>
  <c r="M169" i="2"/>
  <c r="M137" i="2"/>
  <c r="M105" i="2"/>
  <c r="M73" i="2"/>
  <c r="M41" i="2"/>
  <c r="M9" i="2"/>
  <c r="M188" i="2"/>
  <c r="M146" i="2"/>
  <c r="M167" i="2"/>
  <c r="M180" i="2"/>
  <c r="M36" i="2"/>
  <c r="M155" i="2"/>
  <c r="M50" i="2"/>
  <c r="M135" i="2"/>
  <c r="M94" i="2"/>
  <c r="M48" i="2"/>
  <c r="M7" i="2"/>
  <c r="M127" i="2"/>
  <c r="M86" i="2"/>
  <c r="M40" i="2"/>
  <c r="M163" i="2"/>
  <c r="M122" i="2"/>
  <c r="M76" i="2"/>
  <c r="M35" i="2"/>
  <c r="M189" i="2"/>
  <c r="M157" i="2"/>
  <c r="M125" i="2"/>
  <c r="M93" i="2"/>
  <c r="M61" i="2"/>
  <c r="M29" i="2"/>
  <c r="M186" i="2"/>
  <c r="M75" i="2"/>
  <c r="M116" i="2"/>
  <c r="M178" i="2"/>
  <c r="M34" i="2"/>
  <c r="M139" i="2"/>
  <c r="M20" i="2"/>
  <c r="M128" i="2"/>
  <c r="M87" i="2"/>
  <c r="M46" i="2"/>
  <c r="M5" i="2"/>
  <c r="M120" i="2"/>
  <c r="M79" i="2"/>
  <c r="M38" i="2"/>
  <c r="M156" i="2"/>
  <c r="M115" i="2"/>
  <c r="M74" i="2"/>
  <c r="M28" i="2"/>
  <c r="M185" i="2"/>
  <c r="M153" i="2"/>
  <c r="M121" i="2"/>
  <c r="M89" i="2"/>
  <c r="M57" i="2"/>
  <c r="M25" i="2"/>
  <c r="I5" i="2" a="1"/>
  <c r="I191" i="2" s="1"/>
  <c r="M179" i="2"/>
  <c r="M27" i="2"/>
  <c r="M114" i="2"/>
  <c r="M171" i="2"/>
  <c r="M191" i="2"/>
  <c r="M132" i="2"/>
  <c r="M66" i="2"/>
  <c r="M126" i="2"/>
  <c r="M80" i="2"/>
  <c r="M39" i="2"/>
  <c r="M159" i="2"/>
  <c r="M118" i="2"/>
  <c r="M54" i="2"/>
  <c r="M8" i="2"/>
  <c r="M131" i="2"/>
  <c r="M67" i="2"/>
  <c r="M194" i="2"/>
  <c r="M165" i="2"/>
  <c r="M133" i="2"/>
  <c r="M101" i="2"/>
  <c r="M69" i="2"/>
  <c r="M21" i="2"/>
  <c r="M162" i="2"/>
  <c r="M176" i="2"/>
  <c r="M11" i="2"/>
  <c r="M82" i="2"/>
  <c r="M168" i="2"/>
  <c r="M18" i="2"/>
  <c r="M144" i="2"/>
  <c r="M103" i="2"/>
  <c r="M62" i="2"/>
  <c r="M16" i="2"/>
  <c r="M136" i="2"/>
  <c r="M95" i="2"/>
  <c r="M72" i="2"/>
  <c r="M31" i="2"/>
  <c r="M154" i="2"/>
  <c r="M108" i="2"/>
  <c r="M90" i="2"/>
  <c r="M44" i="2"/>
  <c r="M26" i="2"/>
  <c r="M181" i="2"/>
  <c r="M149" i="2"/>
  <c r="M117" i="2"/>
  <c r="M85" i="2"/>
  <c r="M53" i="2"/>
  <c r="M37" i="2"/>
  <c r="M172" i="2"/>
  <c r="M148" i="2"/>
  <c r="M192" i="2"/>
  <c r="M174" i="2"/>
  <c r="M100" i="2"/>
  <c r="M187" i="2"/>
  <c r="M123" i="2"/>
  <c r="M43" i="2"/>
  <c r="M184" i="2"/>
  <c r="M166" i="2"/>
  <c r="M130" i="2"/>
  <c r="M52" i="2"/>
  <c r="M160" i="2"/>
  <c r="M142" i="2"/>
  <c r="M119" i="2"/>
  <c r="M96" i="2"/>
  <c r="M78" i="2"/>
  <c r="M55" i="2"/>
  <c r="M32" i="2"/>
  <c r="M14" i="2"/>
  <c r="M152" i="2"/>
  <c r="M134" i="2"/>
  <c r="M111" i="2"/>
  <c r="M88" i="2"/>
  <c r="M70" i="2"/>
  <c r="M47" i="2"/>
  <c r="M24" i="2"/>
  <c r="M6" i="2"/>
  <c r="M147" i="2"/>
  <c r="M124" i="2"/>
  <c r="M106" i="2"/>
  <c r="M83" i="2"/>
  <c r="M60" i="2"/>
  <c r="M42" i="2"/>
  <c r="M19" i="2"/>
  <c r="M193" i="2"/>
  <c r="M177" i="2"/>
  <c r="M161" i="2"/>
  <c r="M145" i="2"/>
  <c r="M129" i="2"/>
  <c r="M113" i="2"/>
  <c r="M97" i="2"/>
  <c r="M81" i="2"/>
  <c r="M65" i="2"/>
  <c r="M49" i="2"/>
  <c r="M33" i="2"/>
  <c r="C194" i="13"/>
  <c r="M5" i="12" a="1"/>
  <c r="K8" i="9"/>
  <c r="K24" i="9"/>
  <c r="K40" i="9"/>
  <c r="K56" i="9"/>
  <c r="K15" i="9"/>
  <c r="K33" i="9"/>
  <c r="K54" i="9"/>
  <c r="K74" i="9"/>
  <c r="K90" i="9"/>
  <c r="K106" i="9"/>
  <c r="K122" i="9"/>
  <c r="K138" i="9"/>
  <c r="K154" i="9"/>
  <c r="K170" i="9"/>
  <c r="K186" i="9"/>
  <c r="K198" i="9"/>
  <c r="K27" i="9"/>
  <c r="K62" i="9"/>
  <c r="K85" i="9"/>
  <c r="K103" i="9"/>
  <c r="K124" i="9"/>
  <c r="K34" i="9"/>
  <c r="K57" i="9"/>
  <c r="K83" i="9"/>
  <c r="K104" i="9"/>
  <c r="K5" i="9"/>
  <c r="K37" i="9"/>
  <c r="K95" i="9"/>
  <c r="K129" i="9"/>
  <c r="K147" i="9"/>
  <c r="K168" i="9"/>
  <c r="K193" i="9"/>
  <c r="K73" i="9"/>
  <c r="K132" i="9"/>
  <c r="K157" i="9"/>
  <c r="K175" i="9"/>
  <c r="K196" i="9"/>
  <c r="K51" i="9"/>
  <c r="K77" i="9"/>
  <c r="K107" i="9"/>
  <c r="K128" i="9"/>
  <c r="K153" i="9"/>
  <c r="K171" i="9"/>
  <c r="K192" i="9"/>
  <c r="K66" i="9"/>
  <c r="K188" i="9"/>
  <c r="K183" i="9"/>
  <c r="K21" i="9"/>
  <c r="K165" i="9"/>
  <c r="K28" i="9"/>
  <c r="K48" i="9"/>
  <c r="K6" i="9"/>
  <c r="K38" i="9"/>
  <c r="K65" i="9"/>
  <c r="K86" i="9"/>
  <c r="K110" i="9"/>
  <c r="K130" i="9"/>
  <c r="K150" i="9"/>
  <c r="K174" i="9"/>
  <c r="K194" i="9"/>
  <c r="K26" i="9"/>
  <c r="K69" i="9"/>
  <c r="K92" i="9"/>
  <c r="K119" i="9"/>
  <c r="K45" i="9"/>
  <c r="K72" i="9"/>
  <c r="K99" i="9"/>
  <c r="K18" i="9"/>
  <c r="K91" i="9"/>
  <c r="K123" i="9"/>
  <c r="K152" i="9"/>
  <c r="K179" i="9"/>
  <c r="K43" i="9"/>
  <c r="K141" i="9"/>
  <c r="K164" i="9"/>
  <c r="K191" i="9"/>
  <c r="K55" i="9"/>
  <c r="K80" i="9"/>
  <c r="K112" i="9"/>
  <c r="K155" i="9"/>
  <c r="K185" i="9"/>
  <c r="K59" i="9"/>
  <c r="K133" i="9"/>
  <c r="K121" i="9"/>
  <c r="K149" i="9"/>
  <c r="K12" i="9"/>
  <c r="K32" i="9"/>
  <c r="K52" i="9"/>
  <c r="K17" i="9"/>
  <c r="K47" i="9"/>
  <c r="K70" i="9"/>
  <c r="K94" i="9"/>
  <c r="K114" i="9"/>
  <c r="K134" i="9"/>
  <c r="K158" i="9"/>
  <c r="K178" i="9"/>
  <c r="K195" i="9"/>
  <c r="K39" i="9"/>
  <c r="K71" i="9"/>
  <c r="K101" i="9"/>
  <c r="K10" i="9"/>
  <c r="K46" i="9"/>
  <c r="K81" i="9"/>
  <c r="K113" i="9"/>
  <c r="K25" i="9"/>
  <c r="K93" i="9"/>
  <c r="K131" i="9"/>
  <c r="K161" i="9"/>
  <c r="K184" i="9"/>
  <c r="K105" i="9"/>
  <c r="K143" i="9"/>
  <c r="K173" i="9"/>
  <c r="K13" i="9"/>
  <c r="K68" i="9"/>
  <c r="K100" i="9"/>
  <c r="K137" i="9"/>
  <c r="K160" i="9"/>
  <c r="K187" i="9"/>
  <c r="K135" i="9"/>
  <c r="K151" i="9"/>
  <c r="K140" i="9"/>
  <c r="K181" i="9"/>
  <c r="I11" i="8"/>
  <c r="I19" i="8"/>
  <c r="I39" i="8"/>
  <c r="I10" i="8"/>
  <c r="I37" i="8"/>
  <c r="I65" i="8"/>
  <c r="I89" i="8"/>
  <c r="I109" i="8"/>
  <c r="I129" i="8"/>
  <c r="I153" i="8"/>
  <c r="I173" i="8"/>
  <c r="I193" i="8"/>
  <c r="I57" i="8"/>
  <c r="I82" i="8"/>
  <c r="I108" i="8"/>
  <c r="I140" i="8"/>
  <c r="I167" i="8"/>
  <c r="I9" i="8"/>
  <c r="I52" i="8"/>
  <c r="I91" i="8"/>
  <c r="I116" i="8"/>
  <c r="I163" i="8"/>
  <c r="I6" i="8"/>
  <c r="I49" i="8"/>
  <c r="I83" i="8"/>
  <c r="I120" i="8"/>
  <c r="I150" i="8"/>
  <c r="I38" i="8"/>
  <c r="I106" i="8"/>
  <c r="I158" i="8"/>
  <c r="I196" i="8"/>
  <c r="I64" i="8"/>
  <c r="I110" i="8"/>
  <c r="I164" i="8"/>
  <c r="I191" i="8"/>
  <c r="I187" i="8"/>
  <c r="I84" i="8"/>
  <c r="I7" i="8"/>
  <c r="I35" i="8"/>
  <c r="I16" i="8"/>
  <c r="I53" i="8"/>
  <c r="I81" i="8"/>
  <c r="I113" i="8"/>
  <c r="I141" i="8"/>
  <c r="I169" i="8"/>
  <c r="I18" i="8"/>
  <c r="I66" i="8"/>
  <c r="I103" i="8"/>
  <c r="I146" i="8"/>
  <c r="I183" i="8"/>
  <c r="I36" i="8"/>
  <c r="I95" i="8"/>
  <c r="I152" i="8"/>
  <c r="I5" i="8"/>
  <c r="I62" i="8"/>
  <c r="I96" i="8"/>
  <c r="I139" i="8"/>
  <c r="I45" i="8"/>
  <c r="I127" i="8"/>
  <c r="I190" i="8"/>
  <c r="I67" i="8"/>
  <c r="I128" i="8"/>
  <c r="I186" i="8"/>
  <c r="I80" i="8"/>
  <c r="I23" i="8"/>
  <c r="I55" i="8"/>
  <c r="I58" i="8"/>
  <c r="I97" i="8"/>
  <c r="I137" i="8"/>
  <c r="I177" i="8"/>
  <c r="I44" i="8"/>
  <c r="I98" i="8"/>
  <c r="I151" i="8"/>
  <c r="I28" i="8"/>
  <c r="I88" i="8"/>
  <c r="I155" i="8"/>
  <c r="I24" i="8"/>
  <c r="I86" i="8"/>
  <c r="I170" i="8"/>
  <c r="I104" i="8"/>
  <c r="I184" i="8"/>
  <c r="I90" i="8"/>
  <c r="I168" i="8"/>
  <c r="I131" i="8"/>
  <c r="I31" i="8"/>
  <c r="I21" i="8"/>
  <c r="I73" i="8"/>
  <c r="I105" i="8"/>
  <c r="I145" i="8"/>
  <c r="I185" i="8"/>
  <c r="I61" i="8"/>
  <c r="I119" i="8"/>
  <c r="I162" i="8"/>
  <c r="I34" i="8"/>
  <c r="I102" i="8"/>
  <c r="I166" i="8"/>
  <c r="I29" i="8"/>
  <c r="I50" i="8"/>
  <c r="I179" i="8"/>
  <c r="I118" i="8"/>
  <c r="I25" i="8"/>
  <c r="I107" i="8"/>
  <c r="I174" i="8"/>
  <c r="I175" i="8"/>
  <c r="I182" i="3"/>
  <c r="I155" i="3"/>
  <c r="I85" i="3"/>
  <c r="I165" i="3"/>
  <c r="I30" i="3"/>
  <c r="I174" i="3"/>
  <c r="I35" i="3"/>
  <c r="I173" i="3"/>
  <c r="I90" i="3"/>
  <c r="I129" i="3"/>
  <c r="I99" i="3"/>
  <c r="I42" i="3"/>
  <c r="I137" i="3"/>
  <c r="I53" i="3"/>
  <c r="I125" i="3"/>
  <c r="I57" i="3"/>
  <c r="I71" i="3"/>
  <c r="I13" i="3"/>
  <c r="I59" i="3"/>
  <c r="I196" i="3"/>
  <c r="I152" i="3"/>
  <c r="I112" i="3"/>
  <c r="I68" i="3"/>
  <c r="I24" i="3"/>
  <c r="K89" i="9"/>
  <c r="K156" i="9"/>
  <c r="K169" i="9"/>
  <c r="K109" i="9"/>
  <c r="K14" i="9"/>
  <c r="K148" i="9"/>
  <c r="K41" i="9"/>
  <c r="K136" i="9"/>
  <c r="K35" i="9"/>
  <c r="K88" i="9"/>
  <c r="K11" i="9"/>
  <c r="K76" i="9"/>
  <c r="K9" i="9"/>
  <c r="K162" i="9"/>
  <c r="K118" i="9"/>
  <c r="K78" i="9"/>
  <c r="K22" i="9"/>
  <c r="K36" i="9"/>
  <c r="K85" i="7"/>
  <c r="K131" i="7"/>
  <c r="K161" i="7"/>
  <c r="K124" i="7"/>
  <c r="K196" i="7"/>
  <c r="K129" i="7"/>
  <c r="K10" i="7"/>
  <c r="K115" i="7"/>
  <c r="K74" i="7"/>
  <c r="K32" i="7"/>
  <c r="K153" i="7"/>
  <c r="K96" i="7"/>
  <c r="K17" i="7"/>
  <c r="K150" i="7"/>
  <c r="K98" i="7"/>
  <c r="K25" i="7"/>
  <c r="K170" i="3"/>
  <c r="K174" i="3"/>
  <c r="K80" i="3"/>
  <c r="K60" i="3"/>
  <c r="K34" i="3"/>
  <c r="K114" i="3"/>
  <c r="K150" i="3"/>
  <c r="K67" i="3"/>
  <c r="K59" i="3"/>
  <c r="K74" i="3"/>
  <c r="K193" i="3"/>
  <c r="K137" i="3"/>
  <c r="K81" i="3"/>
  <c r="I17" i="8"/>
  <c r="I123" i="8"/>
  <c r="I147" i="8"/>
  <c r="I126" i="8"/>
  <c r="I176" i="8"/>
  <c r="I56" i="8"/>
  <c r="I124" i="8"/>
  <c r="I189" i="8"/>
  <c r="I121" i="8"/>
  <c r="I32" i="8"/>
  <c r="K148" i="6"/>
  <c r="K129" i="6"/>
  <c r="I193" i="3"/>
  <c r="I161" i="3"/>
  <c r="I127" i="3"/>
  <c r="I175" i="3"/>
  <c r="I111" i="3"/>
  <c r="I179" i="3"/>
  <c r="I79" i="3"/>
  <c r="I178" i="3"/>
  <c r="I143" i="3"/>
  <c r="I139" i="3"/>
  <c r="I107" i="3"/>
  <c r="I142" i="3"/>
  <c r="I135" i="3"/>
  <c r="I77" i="3"/>
  <c r="I160" i="3"/>
  <c r="I116" i="3"/>
  <c r="I72" i="3"/>
  <c r="K13" i="3"/>
  <c r="K29" i="3"/>
  <c r="K45" i="3"/>
  <c r="K61" i="3"/>
  <c r="K77" i="3"/>
  <c r="K93" i="3"/>
  <c r="K109" i="3"/>
  <c r="K125" i="3"/>
  <c r="K141" i="3"/>
  <c r="K157" i="3"/>
  <c r="K173" i="3"/>
  <c r="K189" i="3"/>
  <c r="K15" i="3"/>
  <c r="K40" i="3"/>
  <c r="K58" i="3"/>
  <c r="K79" i="3"/>
  <c r="K6" i="3"/>
  <c r="K27" i="3"/>
  <c r="K52" i="3"/>
  <c r="K70" i="3"/>
  <c r="K91" i="3"/>
  <c r="K62" i="3"/>
  <c r="K87" i="3"/>
  <c r="K99" i="3"/>
  <c r="K118" i="3"/>
  <c r="K139" i="3"/>
  <c r="K7" i="3"/>
  <c r="K19" i="3"/>
  <c r="K50" i="3"/>
  <c r="K112" i="3"/>
  <c r="K130" i="3"/>
  <c r="K151" i="3"/>
  <c r="K30" i="3"/>
  <c r="K55" i="3"/>
  <c r="K111" i="3"/>
  <c r="K136" i="3"/>
  <c r="K154" i="3"/>
  <c r="K108" i="3"/>
  <c r="K166" i="3"/>
  <c r="K187" i="3"/>
  <c r="K124" i="3"/>
  <c r="K176" i="3"/>
  <c r="K198" i="3"/>
  <c r="K172" i="3"/>
  <c r="K190" i="3"/>
  <c r="K83" i="3"/>
  <c r="K158" i="3"/>
  <c r="K175" i="3"/>
  <c r="K196" i="3"/>
  <c r="K25" i="3"/>
  <c r="K49" i="3"/>
  <c r="K69" i="3"/>
  <c r="K89" i="3"/>
  <c r="K113" i="3"/>
  <c r="K133" i="3"/>
  <c r="K153" i="3"/>
  <c r="K177" i="3"/>
  <c r="K8" i="3"/>
  <c r="K31" i="3"/>
  <c r="K63" i="3"/>
  <c r="K90" i="3"/>
  <c r="K22" i="3"/>
  <c r="K54" i="3"/>
  <c r="K84" i="3"/>
  <c r="K44" i="3"/>
  <c r="K94" i="3"/>
  <c r="K107" i="3"/>
  <c r="K134" i="3"/>
  <c r="K14" i="3"/>
  <c r="K46" i="3"/>
  <c r="K103" i="3"/>
  <c r="K135" i="3"/>
  <c r="K5" i="3"/>
  <c r="K35" i="3"/>
  <c r="K120" i="3"/>
  <c r="K143" i="3"/>
  <c r="K82" i="3"/>
  <c r="K171" i="3"/>
  <c r="K78" i="3"/>
  <c r="K167" i="3"/>
  <c r="K115" i="3"/>
  <c r="K179" i="3"/>
  <c r="K28" i="3"/>
  <c r="K159" i="3"/>
  <c r="K186" i="3"/>
  <c r="K33" i="3"/>
  <c r="K57" i="3"/>
  <c r="K85" i="3"/>
  <c r="K117" i="3"/>
  <c r="K145" i="3"/>
  <c r="K169" i="3"/>
  <c r="K10" i="3"/>
  <c r="K47" i="3"/>
  <c r="K88" i="3"/>
  <c r="K36" i="3"/>
  <c r="K68" i="3"/>
  <c r="K12" i="3"/>
  <c r="K96" i="3"/>
  <c r="K123" i="3"/>
  <c r="K155" i="3"/>
  <c r="K48" i="3"/>
  <c r="K119" i="3"/>
  <c r="K160" i="3"/>
  <c r="K92" i="3"/>
  <c r="K127" i="3"/>
  <c r="K71" i="3"/>
  <c r="K180" i="3"/>
  <c r="K142" i="3"/>
  <c r="K192" i="3"/>
  <c r="K188" i="3"/>
  <c r="K131" i="3"/>
  <c r="K184" i="3"/>
  <c r="K9" i="3"/>
  <c r="K37" i="3"/>
  <c r="K65" i="3"/>
  <c r="K97" i="3"/>
  <c r="K121" i="3"/>
  <c r="K149" i="3"/>
  <c r="K181" i="3"/>
  <c r="K24" i="3"/>
  <c r="K56" i="3"/>
  <c r="K95" i="3"/>
  <c r="K38" i="3"/>
  <c r="K75" i="3"/>
  <c r="K64" i="3"/>
  <c r="K98" i="3"/>
  <c r="K132" i="3"/>
  <c r="K16" i="3"/>
  <c r="K51" i="3"/>
  <c r="K128" i="3"/>
  <c r="K23" i="3"/>
  <c r="K104" i="3"/>
  <c r="K138" i="3"/>
  <c r="K126" i="3"/>
  <c r="K182" i="3"/>
  <c r="K162" i="3"/>
  <c r="K140" i="3"/>
  <c r="K194" i="3"/>
  <c r="K156" i="3"/>
  <c r="K191" i="3"/>
  <c r="K5" i="7"/>
  <c r="K19" i="7"/>
  <c r="K35" i="7"/>
  <c r="K51" i="7"/>
  <c r="K67" i="7"/>
  <c r="K18" i="7"/>
  <c r="K36" i="7"/>
  <c r="K57" i="7"/>
  <c r="K78" i="7"/>
  <c r="K94" i="7"/>
  <c r="K110" i="7"/>
  <c r="K126" i="7"/>
  <c r="K142" i="7"/>
  <c r="K158" i="7"/>
  <c r="K174" i="7"/>
  <c r="K190" i="7"/>
  <c r="K16" i="7"/>
  <c r="K15" i="7"/>
  <c r="K39" i="7"/>
  <c r="K59" i="7"/>
  <c r="K9" i="7"/>
  <c r="K41" i="7"/>
  <c r="K68" i="7"/>
  <c r="K90" i="7"/>
  <c r="K114" i="7"/>
  <c r="K134" i="7"/>
  <c r="K154" i="7"/>
  <c r="K178" i="7"/>
  <c r="K195" i="7"/>
  <c r="K28" i="7"/>
  <c r="K58" i="7"/>
  <c r="K91" i="7"/>
  <c r="K112" i="7"/>
  <c r="K137" i="7"/>
  <c r="K155" i="7"/>
  <c r="K176" i="7"/>
  <c r="K197" i="7"/>
  <c r="K6" i="7"/>
  <c r="K53" i="7"/>
  <c r="K64" i="7"/>
  <c r="K12" i="7"/>
  <c r="K103" i="7"/>
  <c r="K125" i="7"/>
  <c r="K156" i="7"/>
  <c r="K179" i="7"/>
  <c r="K70" i="7"/>
  <c r="K95" i="7"/>
  <c r="K117" i="7"/>
  <c r="K152" i="7"/>
  <c r="K180" i="7"/>
  <c r="K37" i="7"/>
  <c r="K81" i="7"/>
  <c r="K101" i="7"/>
  <c r="K136" i="7"/>
  <c r="K164" i="7"/>
  <c r="K119" i="7"/>
  <c r="K14" i="7"/>
  <c r="K108" i="7"/>
  <c r="K141" i="7"/>
  <c r="K191" i="7"/>
  <c r="K127" i="7"/>
  <c r="K11" i="7"/>
  <c r="K43" i="7"/>
  <c r="K71" i="7"/>
  <c r="K34" i="7"/>
  <c r="K73" i="7"/>
  <c r="K102" i="7"/>
  <c r="K130" i="7"/>
  <c r="K162" i="7"/>
  <c r="K186" i="7"/>
  <c r="K24" i="7"/>
  <c r="K69" i="7"/>
  <c r="K105" i="7"/>
  <c r="K128" i="7"/>
  <c r="K160" i="7"/>
  <c r="K187" i="7"/>
  <c r="K33" i="7"/>
  <c r="K56" i="7"/>
  <c r="K76" i="7"/>
  <c r="K92" i="7"/>
  <c r="K132" i="7"/>
  <c r="K168" i="7"/>
  <c r="K60" i="7"/>
  <c r="K99" i="7"/>
  <c r="K140" i="7"/>
  <c r="K173" i="7"/>
  <c r="K49" i="7"/>
  <c r="K93" i="7"/>
  <c r="K135" i="7"/>
  <c r="K165" i="7"/>
  <c r="K172" i="7"/>
  <c r="K97" i="7"/>
  <c r="K148" i="7"/>
  <c r="K183" i="7"/>
  <c r="K23" i="7"/>
  <c r="K47" i="7"/>
  <c r="K75" i="7"/>
  <c r="K50" i="7"/>
  <c r="K82" i="7"/>
  <c r="K106" i="7"/>
  <c r="K138" i="7"/>
  <c r="K166" i="7"/>
  <c r="K194" i="7"/>
  <c r="K38" i="7"/>
  <c r="K80" i="7"/>
  <c r="K107" i="7"/>
  <c r="K139" i="7"/>
  <c r="K169" i="7"/>
  <c r="K192" i="7"/>
  <c r="K26" i="7"/>
  <c r="K61" i="7"/>
  <c r="K8" i="7"/>
  <c r="K104" i="7"/>
  <c r="K133" i="7"/>
  <c r="K175" i="7"/>
  <c r="K72" i="7"/>
  <c r="K109" i="7"/>
  <c r="K151" i="7"/>
  <c r="K181" i="7"/>
  <c r="K54" i="7"/>
  <c r="K100" i="7"/>
  <c r="K143" i="7"/>
  <c r="K177" i="7"/>
  <c r="K13" i="7"/>
  <c r="K40" i="7"/>
  <c r="K149" i="7"/>
  <c r="K120" i="7"/>
  <c r="I177" i="3"/>
  <c r="I154" i="3"/>
  <c r="I186" i="3"/>
  <c r="I159" i="3"/>
  <c r="I195" i="3"/>
  <c r="I163" i="3"/>
  <c r="I194" i="3"/>
  <c r="I167" i="3"/>
  <c r="I150" i="3"/>
  <c r="I123" i="3"/>
  <c r="I94" i="3"/>
  <c r="I31" i="3"/>
  <c r="I115" i="3"/>
  <c r="I15" i="3"/>
  <c r="I103" i="3"/>
  <c r="I19" i="3"/>
  <c r="I50" i="3"/>
  <c r="I91" i="3"/>
  <c r="I38" i="3"/>
  <c r="I180" i="3"/>
  <c r="I136" i="3"/>
  <c r="I96" i="3"/>
  <c r="I52" i="3"/>
  <c r="K29" i="9"/>
  <c r="K58" i="9"/>
  <c r="K144" i="9"/>
  <c r="K79" i="9"/>
  <c r="K189" i="9"/>
  <c r="K127" i="9"/>
  <c r="K177" i="9"/>
  <c r="K116" i="9"/>
  <c r="K120" i="9"/>
  <c r="K67" i="9"/>
  <c r="K117" i="9"/>
  <c r="K61" i="9"/>
  <c r="K190" i="9"/>
  <c r="K146" i="9"/>
  <c r="K102" i="9"/>
  <c r="K63" i="9"/>
  <c r="K64" i="9"/>
  <c r="K20" i="9"/>
  <c r="K84" i="7"/>
  <c r="K42" i="7"/>
  <c r="K188" i="7"/>
  <c r="K113" i="7"/>
  <c r="K193" i="7"/>
  <c r="K116" i="7"/>
  <c r="K189" i="7"/>
  <c r="K111" i="7"/>
  <c r="K62" i="7"/>
  <c r="K22" i="7"/>
  <c r="K144" i="7"/>
  <c r="K89" i="7"/>
  <c r="K198" i="7"/>
  <c r="K146" i="7"/>
  <c r="K86" i="7"/>
  <c r="K20" i="7"/>
  <c r="K27" i="7"/>
  <c r="K168" i="3"/>
  <c r="K163" i="3"/>
  <c r="K197" i="3"/>
  <c r="K152" i="3"/>
  <c r="K32" i="3"/>
  <c r="K76" i="3"/>
  <c r="K148" i="3"/>
  <c r="K66" i="3"/>
  <c r="K43" i="3"/>
  <c r="K72" i="3"/>
  <c r="K185" i="3"/>
  <c r="K129" i="3"/>
  <c r="K73" i="3"/>
  <c r="K17" i="3"/>
  <c r="I111" i="8"/>
  <c r="I46" i="8"/>
  <c r="I63" i="8"/>
  <c r="I75" i="8"/>
  <c r="I142" i="8"/>
  <c r="I188" i="8"/>
  <c r="I87" i="8"/>
  <c r="I161" i="8"/>
  <c r="I93" i="8"/>
  <c r="I51" i="8"/>
  <c r="K43" i="6"/>
  <c r="I12" i="3"/>
  <c r="I28" i="3"/>
  <c r="I44" i="3"/>
  <c r="I60" i="3"/>
  <c r="I76" i="3"/>
  <c r="I92" i="3"/>
  <c r="I108" i="3"/>
  <c r="I124" i="3"/>
  <c r="I140" i="3"/>
  <c r="I156" i="3"/>
  <c r="I172" i="3"/>
  <c r="I188" i="3"/>
  <c r="I11" i="3"/>
  <c r="I33" i="3"/>
  <c r="I54" i="3"/>
  <c r="I75" i="3"/>
  <c r="I97" i="3"/>
  <c r="I18" i="3"/>
  <c r="I39" i="3"/>
  <c r="I61" i="3"/>
  <c r="I82" i="3"/>
  <c r="I14" i="3"/>
  <c r="I51" i="3"/>
  <c r="I74" i="3"/>
  <c r="I109" i="3"/>
  <c r="I130" i="3"/>
  <c r="I151" i="3"/>
  <c r="I26" i="3"/>
  <c r="I78" i="3"/>
  <c r="I110" i="3"/>
  <c r="I131" i="3"/>
  <c r="I153" i="3"/>
  <c r="I37" i="3"/>
  <c r="I73" i="3"/>
  <c r="I113" i="3"/>
  <c r="I134" i="3"/>
  <c r="I9" i="3"/>
  <c r="I162" i="3"/>
  <c r="I183" i="3"/>
  <c r="I41" i="3"/>
  <c r="I169" i="3"/>
  <c r="I190" i="3"/>
  <c r="I117" i="3"/>
  <c r="I170" i="3"/>
  <c r="I191" i="3"/>
  <c r="I138" i="3"/>
  <c r="I166" i="3"/>
  <c r="I187" i="3"/>
  <c r="I16" i="3"/>
  <c r="I36" i="3"/>
  <c r="I56" i="3"/>
  <c r="I80" i="3"/>
  <c r="I100" i="3"/>
  <c r="I120" i="3"/>
  <c r="I144" i="3"/>
  <c r="I164" i="3"/>
  <c r="I184" i="3"/>
  <c r="I17" i="3"/>
  <c r="I43" i="3"/>
  <c r="I70" i="3"/>
  <c r="I102" i="3"/>
  <c r="I29" i="3"/>
  <c r="I55" i="3"/>
  <c r="I87" i="3"/>
  <c r="I25" i="3"/>
  <c r="I69" i="3"/>
  <c r="I114" i="3"/>
  <c r="I141" i="3"/>
  <c r="I21" i="3"/>
  <c r="I83" i="3"/>
  <c r="I121" i="3"/>
  <c r="I147" i="3"/>
  <c r="I20" i="3"/>
  <c r="I40" i="3"/>
  <c r="I64" i="3"/>
  <c r="I84" i="3"/>
  <c r="I104" i="3"/>
  <c r="I128" i="3"/>
  <c r="I148" i="3"/>
  <c r="I168" i="3"/>
  <c r="I192" i="3"/>
  <c r="I22" i="3"/>
  <c r="I49" i="3"/>
  <c r="I81" i="3"/>
  <c r="I7" i="3"/>
  <c r="I34" i="3"/>
  <c r="I66" i="3"/>
  <c r="I93" i="3"/>
  <c r="I46" i="3"/>
  <c r="I95" i="3"/>
  <c r="I119" i="3"/>
  <c r="I146" i="3"/>
  <c r="I47" i="3"/>
  <c r="I89" i="3"/>
  <c r="I126" i="3"/>
  <c r="I158" i="3"/>
  <c r="K35" i="6"/>
  <c r="K64" i="6"/>
  <c r="K15" i="6"/>
  <c r="K126" i="6"/>
  <c r="K48" i="6"/>
  <c r="K103" i="6"/>
  <c r="K19" i="6"/>
  <c r="K110" i="6"/>
  <c r="K154" i="6"/>
  <c r="K162" i="6"/>
  <c r="K40" i="6"/>
  <c r="K51" i="6"/>
  <c r="K175" i="6"/>
  <c r="K88" i="6"/>
  <c r="K159" i="6"/>
  <c r="K16" i="6"/>
  <c r="K71" i="6"/>
  <c r="K128" i="6"/>
  <c r="K183" i="6"/>
  <c r="K83" i="6"/>
  <c r="K143" i="6"/>
  <c r="K47" i="6"/>
  <c r="K90" i="6"/>
  <c r="K127" i="6"/>
  <c r="K92" i="6"/>
  <c r="K5" i="6"/>
  <c r="K21" i="6"/>
  <c r="K37" i="6"/>
  <c r="K53" i="6"/>
  <c r="K69" i="6"/>
  <c r="K85" i="6"/>
  <c r="K101" i="6"/>
  <c r="K117" i="6"/>
  <c r="K133" i="6"/>
  <c r="K149" i="6"/>
  <c r="K165" i="6"/>
  <c r="K181" i="6"/>
  <c r="K6" i="6"/>
  <c r="K27" i="6"/>
  <c r="K52" i="6"/>
  <c r="K70" i="6"/>
  <c r="K91" i="6"/>
  <c r="K116" i="6"/>
  <c r="K134" i="6"/>
  <c r="K155" i="6"/>
  <c r="K180" i="6"/>
  <c r="K78" i="6"/>
  <c r="K55" i="6"/>
  <c r="K24" i="6"/>
  <c r="K7" i="6"/>
  <c r="K186" i="6"/>
  <c r="K174" i="6"/>
  <c r="K8" i="6"/>
  <c r="K151" i="6"/>
  <c r="K42" i="6"/>
  <c r="K9" i="6"/>
  <c r="K25" i="6"/>
  <c r="K41" i="6"/>
  <c r="K57" i="6"/>
  <c r="K73" i="6"/>
  <c r="K89" i="6"/>
  <c r="K105" i="6"/>
  <c r="K121" i="6"/>
  <c r="K137" i="6"/>
  <c r="K153" i="6"/>
  <c r="K169" i="6"/>
  <c r="K185" i="6"/>
  <c r="K11" i="6"/>
  <c r="K36" i="6"/>
  <c r="K54" i="6"/>
  <c r="K75" i="6"/>
  <c r="K100" i="6"/>
  <c r="K118" i="6"/>
  <c r="K139" i="6"/>
  <c r="K164" i="6"/>
  <c r="K182" i="6"/>
  <c r="K74" i="6"/>
  <c r="K44" i="6"/>
  <c r="K14" i="6"/>
  <c r="K80" i="6"/>
  <c r="K140" i="6"/>
  <c r="K192" i="6"/>
  <c r="K17" i="6"/>
  <c r="K49" i="6"/>
  <c r="K81" i="6"/>
  <c r="K113" i="6"/>
  <c r="K145" i="6"/>
  <c r="K177" i="6"/>
  <c r="K22" i="6"/>
  <c r="K68" i="6"/>
  <c r="K107" i="6"/>
  <c r="K150" i="6"/>
  <c r="K197" i="6"/>
  <c r="K67" i="6"/>
  <c r="K10" i="6"/>
  <c r="K62" i="6"/>
  <c r="K18" i="6"/>
  <c r="K96" i="6"/>
  <c r="K29" i="6"/>
  <c r="K65" i="6"/>
  <c r="K109" i="6"/>
  <c r="K157" i="6"/>
  <c r="K193" i="6"/>
  <c r="K59" i="6"/>
  <c r="K123" i="6"/>
  <c r="K171" i="6"/>
  <c r="K115" i="6"/>
  <c r="K179" i="6"/>
  <c r="K77" i="6"/>
  <c r="K125" i="6"/>
  <c r="K161" i="6"/>
  <c r="K20" i="6"/>
  <c r="K84" i="6"/>
  <c r="K132" i="6"/>
  <c r="K187" i="6"/>
  <c r="K66" i="6"/>
  <c r="K12" i="6"/>
  <c r="K13" i="6"/>
  <c r="K93" i="6"/>
  <c r="K173" i="6"/>
  <c r="K86" i="6"/>
  <c r="K31" i="6"/>
  <c r="K33" i="6"/>
  <c r="K97" i="6"/>
  <c r="K189" i="6"/>
  <c r="K102" i="6"/>
  <c r="M194" i="10"/>
  <c r="M86" i="10"/>
  <c r="M111" i="10"/>
  <c r="M99" i="10"/>
  <c r="M191" i="10"/>
  <c r="M15" i="10"/>
  <c r="M28" i="10"/>
  <c r="M63" i="10"/>
  <c r="M146" i="10"/>
  <c r="M108" i="10"/>
  <c r="M116" i="10"/>
  <c r="M20" i="10"/>
  <c r="M104" i="10"/>
  <c r="M72" i="10"/>
  <c r="M10" i="10"/>
  <c r="M123" i="10"/>
  <c r="M157" i="10"/>
  <c r="M45" i="10"/>
  <c r="M18" i="10"/>
  <c r="M128" i="10"/>
  <c r="M24" i="10"/>
  <c r="M165" i="10"/>
  <c r="M179" i="10"/>
  <c r="M134" i="10"/>
  <c r="M176" i="10"/>
  <c r="I171" i="3"/>
  <c r="I133" i="3"/>
  <c r="I181" i="3"/>
  <c r="I122" i="3"/>
  <c r="I185" i="3"/>
  <c r="I106" i="3"/>
  <c r="I189" i="3"/>
  <c r="I149" i="3"/>
  <c r="I145" i="3"/>
  <c r="I118" i="3"/>
  <c r="I67" i="3"/>
  <c r="I10" i="3"/>
  <c r="I105" i="3"/>
  <c r="I157" i="3"/>
  <c r="I101" i="3"/>
  <c r="I98" i="3"/>
  <c r="I45" i="3"/>
  <c r="I86" i="3"/>
  <c r="I27" i="3"/>
  <c r="I176" i="3"/>
  <c r="I132" i="3"/>
  <c r="I88" i="3"/>
  <c r="I48" i="3"/>
  <c r="I5" i="3"/>
  <c r="K167" i="9"/>
  <c r="K197" i="9"/>
  <c r="K139" i="9"/>
  <c r="K75" i="9"/>
  <c r="K180" i="9"/>
  <c r="K125" i="9"/>
  <c r="K163" i="9"/>
  <c r="K96" i="9"/>
  <c r="K115" i="9"/>
  <c r="K53" i="9"/>
  <c r="K108" i="9"/>
  <c r="K50" i="9"/>
  <c r="K182" i="9"/>
  <c r="K142" i="9"/>
  <c r="K98" i="9"/>
  <c r="K49" i="9"/>
  <c r="K60" i="9"/>
  <c r="K16" i="9"/>
  <c r="K77" i="7"/>
  <c r="K48" i="7"/>
  <c r="K157" i="7"/>
  <c r="K83" i="7"/>
  <c r="K163" i="7"/>
  <c r="K88" i="7"/>
  <c r="K167" i="7"/>
  <c r="K79" i="7"/>
  <c r="K30" i="7"/>
  <c r="K185" i="7"/>
  <c r="K123" i="7"/>
  <c r="K46" i="7"/>
  <c r="K182" i="7"/>
  <c r="K122" i="7"/>
  <c r="K66" i="7"/>
  <c r="K63" i="7"/>
  <c r="K7" i="7"/>
  <c r="K110" i="3"/>
  <c r="K183" i="3"/>
  <c r="K164" i="3"/>
  <c r="K122" i="3"/>
  <c r="K146" i="3"/>
  <c r="K39" i="3"/>
  <c r="K116" i="3"/>
  <c r="K100" i="3"/>
  <c r="K20" i="3"/>
  <c r="K42" i="3"/>
  <c r="K165" i="3"/>
  <c r="K105" i="3"/>
  <c r="K53" i="3"/>
  <c r="I13" i="8"/>
  <c r="I30" i="8"/>
  <c r="I195" i="8"/>
  <c r="I72" i="8"/>
  <c r="I112" i="8"/>
  <c r="I172" i="8"/>
  <c r="I76" i="8"/>
  <c r="I157" i="8"/>
  <c r="I77" i="8"/>
  <c r="I47" i="8"/>
  <c r="K38" i="6"/>
  <c r="K45" i="6"/>
  <c r="I129" i="14"/>
  <c r="I177" i="14"/>
  <c r="I89" i="14"/>
  <c r="I131" i="14"/>
  <c r="I31" i="14"/>
  <c r="I24" i="14"/>
  <c r="I51" i="14"/>
  <c r="I59" i="14"/>
  <c r="I38" i="14"/>
  <c r="I158" i="14"/>
  <c r="I178" i="14"/>
  <c r="I168" i="14"/>
  <c r="I8" i="14"/>
  <c r="I116" i="14"/>
  <c r="I134" i="14"/>
  <c r="I185" i="14"/>
  <c r="I37" i="14"/>
  <c r="I110" i="14"/>
  <c r="I152" i="14"/>
  <c r="I156" i="14"/>
  <c r="I76" i="14"/>
  <c r="I118" i="14"/>
  <c r="I149" i="14"/>
  <c r="I127" i="14"/>
  <c r="I53" i="14"/>
  <c r="I82" i="14"/>
  <c r="I93" i="14"/>
  <c r="I48" i="14"/>
  <c r="I19" i="14"/>
  <c r="I122" i="14"/>
  <c r="I139" i="14"/>
  <c r="I57" i="14"/>
  <c r="I75" i="14"/>
  <c r="I105" i="14"/>
  <c r="I153" i="14"/>
  <c r="I30" i="14"/>
  <c r="I17" i="14"/>
  <c r="I73" i="14"/>
  <c r="I88" i="14"/>
  <c r="I7" i="14"/>
  <c r="I109" i="14"/>
  <c r="I29" i="14"/>
  <c r="I150" i="14"/>
  <c r="I28" i="14"/>
  <c r="I90" i="14"/>
  <c r="I141" i="14"/>
  <c r="I121" i="14"/>
  <c r="I11" i="14"/>
  <c r="I117" i="14"/>
  <c r="I10" i="14"/>
  <c r="I21" i="14"/>
  <c r="I95" i="14"/>
  <c r="I133" i="14"/>
  <c r="I182" i="14"/>
  <c r="I112" i="14"/>
  <c r="I9" i="14"/>
  <c r="I173" i="14"/>
  <c r="I18" i="14"/>
  <c r="I147" i="14"/>
  <c r="I126" i="14"/>
  <c r="I104" i="14"/>
  <c r="I81" i="14"/>
  <c r="I181" i="14"/>
  <c r="I155" i="14"/>
  <c r="I103" i="14"/>
  <c r="I33" i="14"/>
  <c r="I45" i="14"/>
  <c r="I34" i="14"/>
  <c r="I22" i="14"/>
  <c r="I35" i="14"/>
  <c r="I169" i="14"/>
  <c r="I174" i="14"/>
  <c r="I27" i="14"/>
  <c r="I16" i="14"/>
  <c r="I83" i="14"/>
  <c r="I157" i="14"/>
  <c r="I160" i="14"/>
  <c r="I170" i="14"/>
  <c r="I166" i="14"/>
  <c r="I5" i="14"/>
  <c r="I113" i="14"/>
  <c r="I136" i="14"/>
  <c r="I6" i="14"/>
  <c r="I154" i="14"/>
  <c r="I115" i="14"/>
  <c r="I69" i="14"/>
  <c r="I180" i="14"/>
  <c r="I179" i="14"/>
  <c r="I67" i="14"/>
  <c r="I50" i="14"/>
  <c r="I164" i="14"/>
  <c r="I163" i="14"/>
  <c r="I64" i="14"/>
  <c r="I106" i="14"/>
  <c r="I43" i="14"/>
  <c r="I183" i="14"/>
  <c r="K132" i="14"/>
  <c r="K165" i="14"/>
  <c r="K153" i="14"/>
  <c r="K114" i="14"/>
  <c r="K10" i="14"/>
  <c r="K57" i="14"/>
  <c r="K8" i="14"/>
  <c r="K95" i="14"/>
  <c r="K30" i="14"/>
  <c r="K144" i="14"/>
  <c r="K5" i="14"/>
  <c r="K118" i="14"/>
  <c r="K45" i="14"/>
  <c r="K109" i="14"/>
  <c r="K79" i="14"/>
  <c r="K18" i="14"/>
  <c r="K128" i="14"/>
  <c r="K194" i="14"/>
  <c r="K83" i="14"/>
  <c r="K108" i="14"/>
  <c r="K100" i="14"/>
  <c r="K39" i="14"/>
  <c r="K180" i="14"/>
  <c r="K159" i="14"/>
  <c r="K112" i="14"/>
  <c r="K67" i="14"/>
  <c r="K170" i="14"/>
  <c r="K85" i="14"/>
  <c r="K182" i="14"/>
  <c r="K143" i="14"/>
  <c r="K97" i="14"/>
  <c r="K50" i="14"/>
  <c r="K188" i="14"/>
  <c r="K137" i="14"/>
  <c r="K53" i="14"/>
  <c r="K196" i="14"/>
  <c r="K20" i="14"/>
  <c r="K181" i="14"/>
  <c r="K90" i="14"/>
  <c r="K130" i="14"/>
  <c r="K86" i="14"/>
  <c r="K49" i="14"/>
  <c r="K145" i="14"/>
  <c r="K126" i="14"/>
  <c r="K122" i="14"/>
  <c r="K84" i="14"/>
  <c r="K186" i="14"/>
  <c r="K11" i="14"/>
  <c r="K101" i="14"/>
  <c r="K187" i="14"/>
  <c r="K155" i="14"/>
  <c r="K46" i="14"/>
  <c r="K25" i="14"/>
  <c r="K105" i="14"/>
  <c r="K119" i="14"/>
  <c r="K92" i="14"/>
  <c r="K190" i="14"/>
  <c r="K141" i="14"/>
  <c r="K77" i="14"/>
  <c r="K56" i="14"/>
  <c r="K35" i="14"/>
  <c r="K162" i="14"/>
  <c r="K66" i="14"/>
  <c r="K156" i="14"/>
  <c r="K167" i="14"/>
  <c r="K157" i="14"/>
  <c r="K177" i="14"/>
  <c r="K110" i="14"/>
  <c r="K59" i="14"/>
  <c r="K21" i="14"/>
  <c r="K99" i="14"/>
  <c r="K22" i="14"/>
  <c r="K147" i="14"/>
  <c r="K116" i="14"/>
  <c r="K6" i="14"/>
  <c r="K171" i="14"/>
  <c r="K129" i="14"/>
  <c r="K27" i="14"/>
  <c r="K82" i="14"/>
  <c r="K113" i="14"/>
  <c r="K168" i="14"/>
  <c r="K58" i="14"/>
  <c r="K172" i="14"/>
  <c r="K14" i="14"/>
  <c r="K111" i="14"/>
  <c r="K37" i="14"/>
  <c r="K120" i="14"/>
  <c r="K9" i="14"/>
  <c r="K31" i="14"/>
  <c r="K16" i="14"/>
  <c r="K174" i="14"/>
  <c r="K13" i="14"/>
  <c r="K15" i="14"/>
  <c r="K139" i="14"/>
  <c r="K178" i="14"/>
  <c r="K149" i="14"/>
  <c r="K136" i="14"/>
  <c r="K36" i="14"/>
  <c r="K184" i="14"/>
  <c r="K32" i="14"/>
  <c r="K71" i="14"/>
  <c r="K104" i="14"/>
  <c r="K152" i="14"/>
  <c r="K198" i="14"/>
  <c r="K148" i="14"/>
  <c r="K169" i="14"/>
  <c r="K52" i="14"/>
  <c r="K127" i="14"/>
  <c r="K193" i="14"/>
  <c r="K192" i="14"/>
  <c r="K134" i="14"/>
  <c r="K68" i="14"/>
  <c r="K115" i="14"/>
  <c r="K41" i="14"/>
  <c r="K54" i="14"/>
  <c r="K75" i="14"/>
  <c r="K19" i="14"/>
  <c r="K29" i="14"/>
  <c r="K38" i="14"/>
  <c r="K80" i="14"/>
  <c r="K7" i="14"/>
  <c r="K51" i="14"/>
  <c r="K185" i="14"/>
  <c r="K74" i="14"/>
  <c r="K173" i="14"/>
  <c r="K87" i="14"/>
  <c r="K12" i="14"/>
  <c r="K63" i="14"/>
  <c r="K34" i="14"/>
  <c r="K28" i="14"/>
  <c r="K107" i="14"/>
  <c r="K62" i="14"/>
  <c r="K195" i="14"/>
  <c r="K40" i="14"/>
  <c r="K60" i="14"/>
  <c r="K160" i="14"/>
  <c r="K76" i="14"/>
  <c r="K70" i="14"/>
  <c r="I143" i="14"/>
  <c r="I42" i="14"/>
  <c r="K106" i="14"/>
  <c r="K164" i="14"/>
  <c r="K91" i="14"/>
  <c r="K103" i="14"/>
  <c r="K42" i="14"/>
  <c r="K163" i="14"/>
  <c r="K133" i="14"/>
  <c r="K125" i="14"/>
  <c r="K123" i="14"/>
  <c r="K78" i="14"/>
  <c r="K135" i="14"/>
  <c r="K44" i="14"/>
  <c r="I137" i="14"/>
  <c r="I123" i="14"/>
  <c r="I175" i="14"/>
  <c r="I85" i="14"/>
  <c r="I46" i="14"/>
  <c r="I161" i="14"/>
  <c r="I13" i="14"/>
  <c r="I6" i="7"/>
  <c r="I30" i="7"/>
  <c r="I50" i="7"/>
  <c r="I70" i="7"/>
  <c r="I32" i="7"/>
  <c r="I59" i="7"/>
  <c r="I81" i="7"/>
  <c r="I105" i="7"/>
  <c r="I125" i="7"/>
  <c r="I145" i="7"/>
  <c r="I169" i="7"/>
  <c r="I189" i="7"/>
  <c r="I25" i="7"/>
  <c r="I72" i="7"/>
  <c r="I98" i="7"/>
  <c r="I124" i="7"/>
  <c r="I156" i="7"/>
  <c r="I183" i="7"/>
  <c r="I31" i="7"/>
  <c r="I49" i="7"/>
  <c r="I9" i="7"/>
  <c r="I80" i="7"/>
  <c r="I112" i="7"/>
  <c r="I155" i="7"/>
  <c r="I180" i="7"/>
  <c r="I73" i="7"/>
  <c r="I126" i="7"/>
  <c r="I150" i="7"/>
  <c r="I52" i="7"/>
  <c r="I123" i="7"/>
  <c r="I148" i="7"/>
  <c r="I90" i="7"/>
  <c r="I47" i="7"/>
  <c r="I158" i="7"/>
  <c r="I67" i="7"/>
  <c r="I192" i="7"/>
  <c r="I22" i="7"/>
  <c r="I54" i="7"/>
  <c r="I16" i="7"/>
  <c r="I53" i="7"/>
  <c r="I89" i="7"/>
  <c r="I113" i="7"/>
  <c r="I141" i="7"/>
  <c r="I173" i="7"/>
  <c r="I12" i="7"/>
  <c r="I65" i="7"/>
  <c r="I103" i="7"/>
  <c r="I140" i="7"/>
  <c r="I178" i="7"/>
  <c r="I40" i="7"/>
  <c r="I79" i="7"/>
  <c r="I78" i="7"/>
  <c r="I116" i="7"/>
  <c r="I166" i="7"/>
  <c r="I63" i="7"/>
  <c r="I136" i="7"/>
  <c r="I186" i="7"/>
  <c r="I120" i="7"/>
  <c r="I174" i="7"/>
  <c r="I175" i="7"/>
  <c r="I118" i="7"/>
  <c r="I94" i="7"/>
  <c r="I128" i="7"/>
  <c r="I34" i="7"/>
  <c r="I62" i="7"/>
  <c r="I21" i="7"/>
  <c r="I64" i="7"/>
  <c r="I93" i="7"/>
  <c r="I121" i="7"/>
  <c r="I153" i="7"/>
  <c r="I177" i="7"/>
  <c r="I15" i="7"/>
  <c r="I76" i="7"/>
  <c r="I102" i="14"/>
  <c r="I80" i="14"/>
  <c r="K154" i="14"/>
  <c r="K189" i="14"/>
  <c r="K166" i="14"/>
  <c r="K140" i="14"/>
  <c r="K151" i="14"/>
  <c r="K150" i="14"/>
  <c r="K176" i="14"/>
  <c r="K96" i="14"/>
  <c r="K26" i="14"/>
  <c r="K102" i="14"/>
  <c r="K64" i="14"/>
  <c r="K72" i="14"/>
  <c r="K55" i="14"/>
  <c r="I25" i="14"/>
  <c r="I142" i="14"/>
  <c r="I77" i="14"/>
  <c r="I61" i="14"/>
  <c r="I101" i="14"/>
  <c r="I78" i="14"/>
  <c r="I196" i="14"/>
  <c r="M17" i="8"/>
  <c r="M71" i="8"/>
  <c r="M32" i="8"/>
  <c r="M44" i="8"/>
  <c r="M52" i="8"/>
  <c r="M55" i="8"/>
  <c r="M76" i="8"/>
  <c r="I26" i="2"/>
  <c r="I47" i="2"/>
  <c r="I30" i="2"/>
  <c r="M130" i="9"/>
  <c r="M23" i="9"/>
  <c r="M160" i="9"/>
  <c r="M68" i="9"/>
  <c r="M169" i="9"/>
  <c r="M64" i="9"/>
  <c r="M182" i="9"/>
  <c r="M164" i="9"/>
  <c r="M141" i="9"/>
  <c r="M120" i="9"/>
  <c r="M88" i="9"/>
  <c r="M63" i="9"/>
  <c r="M11" i="9"/>
  <c r="M177" i="9"/>
  <c r="M154" i="9"/>
  <c r="M136" i="9"/>
  <c r="M84" i="9"/>
  <c r="M16" i="9"/>
  <c r="M174" i="9"/>
  <c r="M156" i="9"/>
  <c r="M133" i="9"/>
  <c r="M102" i="9"/>
  <c r="M70" i="9"/>
  <c r="M124" i="9"/>
  <c r="M101" i="9"/>
  <c r="M78" i="9"/>
  <c r="M56" i="9"/>
  <c r="M32" i="9"/>
  <c r="M121" i="9"/>
  <c r="M98" i="9"/>
  <c r="M80" i="9"/>
  <c r="M52" i="9"/>
  <c r="M22" i="9"/>
  <c r="M191" i="9"/>
  <c r="M175" i="9"/>
  <c r="M159" i="9"/>
  <c r="M143" i="9"/>
  <c r="M127" i="9"/>
  <c r="M111" i="9"/>
  <c r="M95" i="9"/>
  <c r="M79" i="9"/>
  <c r="M60" i="9"/>
  <c r="M42" i="9"/>
  <c r="M19" i="9"/>
  <c r="M61" i="9"/>
  <c r="M45" i="9"/>
  <c r="M29" i="9"/>
  <c r="M52" i="7"/>
  <c r="M8" i="7"/>
  <c r="M24" i="7"/>
  <c r="M40" i="7"/>
  <c r="M60" i="7"/>
  <c r="M13" i="7"/>
  <c r="M31" i="7"/>
  <c r="M54" i="7"/>
  <c r="M87" i="7"/>
  <c r="M107" i="7"/>
  <c r="M127" i="7"/>
  <c r="M151" i="7"/>
  <c r="M171" i="7"/>
  <c r="M191" i="7"/>
  <c r="M21" i="7"/>
  <c r="M50" i="7"/>
  <c r="M84" i="7"/>
  <c r="M109" i="7"/>
  <c r="M134" i="7"/>
  <c r="M166" i="7"/>
  <c r="M194" i="7"/>
  <c r="M11" i="7"/>
  <c r="M42" i="7"/>
  <c r="M23" i="7"/>
  <c r="M85" i="7"/>
  <c r="M120" i="7"/>
  <c r="M158" i="7"/>
  <c r="M192" i="7"/>
  <c r="M53" i="7"/>
  <c r="M98" i="7"/>
  <c r="M142" i="7"/>
  <c r="M176" i="7"/>
  <c r="M73" i="7"/>
  <c r="M117" i="7"/>
  <c r="M152" i="7"/>
  <c r="M190" i="7"/>
  <c r="M75" i="7"/>
  <c r="M46" i="7"/>
  <c r="M110" i="7"/>
  <c r="M136" i="7"/>
  <c r="M153" i="7"/>
  <c r="I33" i="13"/>
  <c r="I61" i="13"/>
  <c r="I181" i="13"/>
  <c r="I124" i="13"/>
  <c r="I166" i="13"/>
  <c r="I138" i="13"/>
  <c r="I18" i="13"/>
  <c r="I177" i="13"/>
  <c r="I174" i="13"/>
  <c r="I82" i="13"/>
  <c r="I101" i="13"/>
  <c r="I173" i="13"/>
  <c r="I188" i="13"/>
  <c r="I119" i="13"/>
  <c r="I69" i="13"/>
  <c r="I7" i="13"/>
  <c r="I179" i="13"/>
  <c r="I144" i="13"/>
  <c r="I130" i="13"/>
  <c r="I86" i="13"/>
  <c r="I84" i="13"/>
  <c r="I137" i="13"/>
  <c r="I81" i="13"/>
  <c r="I76" i="13"/>
  <c r="I27" i="13"/>
  <c r="I123" i="13"/>
  <c r="I72" i="13"/>
  <c r="I62" i="13"/>
  <c r="I178" i="13"/>
  <c r="I47" i="13"/>
  <c r="I5" i="13"/>
  <c r="I16" i="13"/>
  <c r="I157" i="13"/>
  <c r="I184" i="13"/>
  <c r="I171" i="13"/>
  <c r="I143" i="13"/>
  <c r="I180" i="13"/>
  <c r="I153" i="13"/>
  <c r="I117" i="13"/>
  <c r="I190" i="13"/>
  <c r="I156" i="13"/>
  <c r="I172" i="13"/>
  <c r="I66" i="13"/>
  <c r="I116" i="13"/>
  <c r="I73" i="13"/>
  <c r="M181" i="3"/>
  <c r="M163" i="3"/>
  <c r="M128" i="3"/>
  <c r="M185" i="3"/>
  <c r="M167" i="3"/>
  <c r="M77" i="3"/>
  <c r="M173" i="3"/>
  <c r="M105" i="3"/>
  <c r="M191" i="3"/>
  <c r="M168" i="3"/>
  <c r="M144" i="3"/>
  <c r="M48" i="3"/>
  <c r="M140" i="3"/>
  <c r="M117" i="3"/>
  <c r="M71" i="3"/>
  <c r="M36" i="3"/>
  <c r="M157" i="3"/>
  <c r="M139" i="3"/>
  <c r="M116" i="3"/>
  <c r="M87" i="3"/>
  <c r="M52" i="3"/>
  <c r="M20" i="3"/>
  <c r="M145" i="3"/>
  <c r="M127" i="3"/>
  <c r="M104" i="3"/>
  <c r="M73" i="3"/>
  <c r="M23" i="3"/>
  <c r="M81" i="3"/>
  <c r="M63" i="3"/>
  <c r="M40" i="3"/>
  <c r="M17" i="3"/>
  <c r="M99" i="3"/>
  <c r="M76" i="3"/>
  <c r="M53" i="3"/>
  <c r="M35" i="3"/>
  <c r="M12" i="3"/>
  <c r="M178" i="3"/>
  <c r="M162" i="3"/>
  <c r="M146" i="3"/>
  <c r="M130" i="3"/>
  <c r="M114" i="3"/>
  <c r="M98" i="3"/>
  <c r="M82" i="3"/>
  <c r="M66" i="3"/>
  <c r="M50" i="3"/>
  <c r="M34" i="3"/>
  <c r="M18" i="3"/>
  <c r="I83" i="13"/>
  <c r="I21" i="13"/>
  <c r="I80" i="13"/>
  <c r="I112" i="11"/>
  <c r="I57" i="11"/>
  <c r="I65" i="11"/>
  <c r="I113" i="11"/>
  <c r="I147" i="11"/>
  <c r="I21" i="11"/>
  <c r="I172" i="10"/>
  <c r="I42" i="10"/>
  <c r="I159" i="11"/>
  <c r="K153" i="11"/>
  <c r="K65" i="11"/>
  <c r="K13" i="11"/>
  <c r="K46" i="11"/>
  <c r="I142" i="10"/>
  <c r="C194" i="11"/>
  <c r="F5" i="11" s="1" a="1"/>
  <c r="K5" i="10" a="1"/>
  <c r="M5" i="11" a="1"/>
  <c r="M183" i="11" s="1"/>
  <c r="I163" i="6"/>
  <c r="I143" i="6"/>
  <c r="I150" i="6"/>
  <c r="I183" i="6"/>
  <c r="I160" i="6"/>
  <c r="I191" i="6"/>
  <c r="I182" i="6"/>
  <c r="I159" i="6"/>
  <c r="I171" i="6"/>
  <c r="I173" i="6"/>
  <c r="I146" i="6"/>
  <c r="I196" i="6"/>
  <c r="I156" i="6"/>
  <c r="I176" i="6"/>
  <c r="K149" i="8"/>
  <c r="K54" i="8"/>
  <c r="K161" i="8"/>
  <c r="K193" i="8"/>
  <c r="K165" i="8"/>
  <c r="K173" i="8"/>
  <c r="K127" i="8"/>
  <c r="K101" i="8"/>
  <c r="K45" i="8"/>
  <c r="K159" i="8"/>
  <c r="K97" i="8"/>
  <c r="K50" i="8"/>
  <c r="K181" i="8"/>
  <c r="K136" i="8"/>
  <c r="K84" i="8"/>
  <c r="K15" i="8"/>
  <c r="K99" i="8"/>
  <c r="K76" i="8"/>
  <c r="K22" i="8"/>
  <c r="K189" i="8"/>
  <c r="K167" i="8"/>
  <c r="K132" i="8"/>
  <c r="K104" i="8"/>
  <c r="K69" i="8"/>
  <c r="K37" i="8"/>
  <c r="K187" i="8"/>
  <c r="K155" i="8"/>
  <c r="K128" i="8"/>
  <c r="K105" i="8"/>
  <c r="K73" i="8"/>
  <c r="K34" i="8"/>
  <c r="K198" i="8"/>
  <c r="K178" i="8"/>
  <c r="K158" i="8"/>
  <c r="K138" i="8"/>
  <c r="K114" i="8"/>
  <c r="K94" i="8"/>
  <c r="K74" i="8"/>
  <c r="K46" i="8"/>
  <c r="K23" i="8"/>
  <c r="K56" i="8"/>
  <c r="K32" i="8"/>
  <c r="I68" i="8"/>
  <c r="I192" i="8"/>
  <c r="I136" i="8"/>
  <c r="I182" i="8"/>
  <c r="I148" i="8"/>
  <c r="I115" i="8"/>
  <c r="I70" i="8"/>
  <c r="I33" i="8"/>
  <c r="I194" i="8"/>
  <c r="I160" i="8"/>
  <c r="I122" i="8"/>
  <c r="I94" i="8"/>
  <c r="I8" i="8"/>
  <c r="I154" i="8"/>
  <c r="I132" i="8"/>
  <c r="I100" i="8"/>
  <c r="I79" i="8"/>
  <c r="I60" i="8"/>
  <c r="I20" i="8"/>
  <c r="I180" i="8"/>
  <c r="I159" i="8"/>
  <c r="I138" i="8"/>
  <c r="I99" i="8"/>
  <c r="I78" i="8"/>
  <c r="I41" i="8"/>
  <c r="I22" i="8"/>
  <c r="I178" i="8"/>
  <c r="I156" i="8"/>
  <c r="I135" i="8"/>
  <c r="I114" i="8"/>
  <c r="I92" i="8"/>
  <c r="I71" i="8"/>
  <c r="I54" i="8"/>
  <c r="I14" i="8"/>
  <c r="I181" i="8"/>
  <c r="I165" i="8"/>
  <c r="I149" i="8"/>
  <c r="I133" i="8"/>
  <c r="I117" i="8"/>
  <c r="I101" i="8"/>
  <c r="I85" i="8"/>
  <c r="I69" i="8"/>
  <c r="I48" i="8"/>
  <c r="I26" i="8"/>
  <c r="I59" i="8"/>
  <c r="I43" i="8"/>
  <c r="I27" i="8"/>
  <c r="I102" i="6"/>
  <c r="I85" i="6"/>
  <c r="I78" i="6"/>
  <c r="I6" i="6"/>
  <c r="I19" i="6"/>
  <c r="I99" i="6"/>
  <c r="I179" i="6"/>
  <c r="I129" i="6"/>
  <c r="I101" i="6"/>
  <c r="I14" i="6"/>
  <c r="I155" i="6"/>
  <c r="I121" i="6"/>
  <c r="I73" i="6"/>
  <c r="I27" i="6"/>
  <c r="I158" i="6"/>
  <c r="I133" i="6"/>
  <c r="I90" i="6"/>
  <c r="I46" i="6"/>
  <c r="I79" i="6"/>
  <c r="I54" i="6"/>
  <c r="I194" i="6"/>
  <c r="I167" i="6"/>
  <c r="I141" i="6"/>
  <c r="I109" i="6"/>
  <c r="I82" i="6"/>
  <c r="I55" i="6"/>
  <c r="I23" i="6"/>
  <c r="I192" i="6"/>
  <c r="I172" i="6"/>
  <c r="I148" i="6"/>
  <c r="I128" i="6"/>
  <c r="I108" i="6"/>
  <c r="I84" i="6"/>
  <c r="I64" i="6"/>
  <c r="I44" i="6"/>
  <c r="I20" i="6"/>
  <c r="I166" i="6"/>
  <c r="I190" i="6"/>
  <c r="I181" i="6"/>
  <c r="I175" i="6"/>
  <c r="I151" i="6"/>
  <c r="I180" i="6"/>
  <c r="I149" i="6"/>
  <c r="I177" i="6"/>
  <c r="I170" i="6"/>
  <c r="I193" i="6"/>
  <c r="I169" i="6"/>
  <c r="I195" i="6"/>
  <c r="I142" i="6"/>
  <c r="I154" i="6"/>
  <c r="I189" i="6"/>
  <c r="I162" i="6"/>
  <c r="I188" i="6"/>
  <c r="I164" i="6"/>
  <c r="I144" i="6"/>
  <c r="K183" i="14"/>
  <c r="K191" i="14"/>
  <c r="K34" i="6"/>
  <c r="K72" i="6"/>
  <c r="K147" i="6"/>
  <c r="K194" i="6"/>
  <c r="K163" i="6"/>
  <c r="K136" i="6"/>
  <c r="K111" i="6"/>
  <c r="K94" i="6"/>
  <c r="K87" i="6"/>
  <c r="K138" i="6"/>
  <c r="K178" i="6"/>
  <c r="K79" i="6"/>
  <c r="K106" i="6"/>
  <c r="K135" i="6"/>
  <c r="M140" i="11"/>
  <c r="M185" i="11"/>
  <c r="M148" i="11"/>
  <c r="M177" i="11"/>
  <c r="M184" i="11"/>
  <c r="K30" i="6"/>
  <c r="M104" i="11"/>
  <c r="M98" i="11"/>
  <c r="M188" i="11"/>
  <c r="M13" i="11"/>
  <c r="M114" i="11"/>
  <c r="M17" i="11"/>
  <c r="M117" i="11"/>
  <c r="M21" i="11"/>
  <c r="M120" i="11"/>
  <c r="M160" i="11"/>
  <c r="M29" i="11"/>
  <c r="M33" i="11"/>
  <c r="M30" i="11"/>
  <c r="M176" i="11"/>
  <c r="M31" i="11"/>
  <c r="M35" i="11"/>
  <c r="M39" i="11"/>
  <c r="M152" i="11"/>
  <c r="M12" i="11"/>
  <c r="M79" i="11"/>
  <c r="M26" i="11"/>
  <c r="M169" i="11"/>
  <c r="M128" i="11"/>
  <c r="M103" i="11"/>
  <c r="M16" i="11"/>
  <c r="M75" i="11"/>
  <c r="M164" i="11"/>
  <c r="M22" i="11"/>
  <c r="M118" i="11"/>
  <c r="M19" i="11"/>
  <c r="M125" i="11"/>
  <c r="M23" i="11"/>
  <c r="M124" i="11"/>
  <c r="M144" i="11"/>
  <c r="M111" i="11"/>
  <c r="M45" i="11"/>
  <c r="M134" i="11"/>
  <c r="M42" i="11"/>
  <c r="M141" i="11"/>
  <c r="M46" i="11"/>
  <c r="M191" i="11"/>
  <c r="K124" i="6"/>
  <c r="K63" i="6"/>
  <c r="K114" i="6"/>
  <c r="K184" i="6"/>
  <c r="K156" i="6"/>
  <c r="K119" i="6"/>
  <c r="K99" i="6"/>
  <c r="K60" i="6"/>
  <c r="K46" i="6"/>
  <c r="K158" i="6"/>
  <c r="K108" i="6"/>
  <c r="K82" i="6"/>
  <c r="K122" i="6"/>
  <c r="K28" i="6"/>
  <c r="K50" i="6"/>
  <c r="K142" i="6"/>
  <c r="K198" i="6"/>
  <c r="K170" i="6"/>
  <c r="K146" i="6"/>
  <c r="K112" i="6"/>
  <c r="K95" i="6"/>
  <c r="K26" i="6"/>
  <c r="K76" i="6"/>
  <c r="K131" i="6"/>
  <c r="K160" i="6"/>
  <c r="K58" i="6"/>
  <c r="K104" i="6"/>
  <c r="K130" i="6"/>
  <c r="K195" i="6"/>
  <c r="K188" i="6"/>
  <c r="M151" i="11"/>
  <c r="M159" i="11"/>
  <c r="K23" i="6"/>
  <c r="M163" i="11"/>
  <c r="M143" i="11"/>
  <c r="M193" i="11"/>
  <c r="M167" i="11"/>
  <c r="K56" i="6"/>
  <c r="K39" i="6"/>
  <c r="M145" i="11"/>
  <c r="I118" i="10"/>
  <c r="I24" i="11"/>
  <c r="I86" i="11"/>
  <c r="I41" i="10"/>
  <c r="I103" i="10"/>
  <c r="M5" i="6" a="1"/>
  <c r="K24" i="11"/>
  <c r="K119" i="11"/>
  <c r="K140" i="11"/>
  <c r="K39" i="11"/>
  <c r="I51" i="13"/>
  <c r="I142" i="13"/>
  <c r="I158" i="13"/>
  <c r="I74" i="13"/>
  <c r="I134" i="13"/>
  <c r="I44" i="13"/>
  <c r="I24" i="13"/>
  <c r="K166" i="11"/>
  <c r="K164" i="11"/>
  <c r="K34" i="11"/>
  <c r="I107" i="13"/>
  <c r="I167" i="13"/>
  <c r="I54" i="13"/>
  <c r="I128" i="13"/>
  <c r="I35" i="13"/>
  <c r="I125" i="13"/>
  <c r="I15" i="13"/>
  <c r="I148" i="10"/>
  <c r="I70" i="10"/>
  <c r="I24" i="10"/>
  <c r="I5" i="12" a="1"/>
  <c r="M110" i="8"/>
  <c r="M190" i="8"/>
  <c r="M177" i="8"/>
  <c r="M105" i="8"/>
  <c r="M169" i="8"/>
  <c r="M96" i="8"/>
  <c r="M112" i="8"/>
  <c r="M172" i="8"/>
  <c r="M114" i="8"/>
  <c r="M194" i="8"/>
  <c r="M150" i="8"/>
  <c r="M109" i="8"/>
  <c r="M167" i="8"/>
  <c r="M135" i="8"/>
  <c r="M103" i="8"/>
  <c r="M156" i="8"/>
  <c r="M129" i="8"/>
  <c r="M124" i="8"/>
  <c r="M31" i="8"/>
  <c r="M185" i="8"/>
  <c r="M122" i="8"/>
  <c r="M72" i="8"/>
  <c r="M26" i="8"/>
  <c r="M170" i="8"/>
  <c r="M126" i="8"/>
  <c r="M88" i="8"/>
  <c r="M7" i="8"/>
  <c r="M165" i="8"/>
  <c r="M140" i="8"/>
  <c r="M80" i="8"/>
  <c r="M104" i="8"/>
  <c r="M78" i="8"/>
  <c r="M40" i="8"/>
  <c r="M192" i="8"/>
  <c r="M161" i="8"/>
  <c r="M137" i="8"/>
  <c r="M108" i="8"/>
  <c r="M85" i="8"/>
  <c r="M46" i="8"/>
  <c r="M19" i="8"/>
  <c r="M189" i="8"/>
  <c r="M166" i="8"/>
  <c r="M148" i="8"/>
  <c r="M125" i="8"/>
  <c r="M102" i="8"/>
  <c r="M84" i="8"/>
  <c r="M60" i="8"/>
  <c r="M30" i="8"/>
  <c r="M5" i="8"/>
  <c r="M179" i="8"/>
  <c r="M163" i="8"/>
  <c r="M147" i="8"/>
  <c r="M131" i="8"/>
  <c r="M115" i="8"/>
  <c r="M99" i="8"/>
  <c r="M83" i="8"/>
  <c r="M67" i="8"/>
  <c r="M50" i="8"/>
  <c r="M11" i="8"/>
  <c r="M33" i="8"/>
  <c r="M168" i="8"/>
  <c r="M142" i="8"/>
  <c r="M136" i="8"/>
  <c r="M144" i="8"/>
  <c r="M81" i="8"/>
  <c r="M149" i="8"/>
  <c r="M90" i="8"/>
  <c r="M173" i="8"/>
  <c r="M132" i="8"/>
  <c r="M86" i="8"/>
  <c r="M183" i="8"/>
  <c r="M151" i="8"/>
  <c r="M119" i="8"/>
  <c r="M87" i="8"/>
  <c r="M176" i="8"/>
  <c r="M186" i="8"/>
  <c r="M113" i="8"/>
  <c r="M14" i="8"/>
  <c r="M160" i="8"/>
  <c r="M106" i="8"/>
  <c r="M65" i="8"/>
  <c r="M24" i="8"/>
  <c r="M145" i="8"/>
  <c r="M121" i="8"/>
  <c r="M82" i="8"/>
  <c r="M193" i="8"/>
  <c r="M162" i="8"/>
  <c r="M133" i="8"/>
  <c r="M54" i="8"/>
  <c r="M98" i="8"/>
  <c r="M74" i="8"/>
  <c r="M38" i="8"/>
  <c r="M184" i="8"/>
  <c r="M158" i="8"/>
  <c r="M128" i="8"/>
  <c r="M97" i="8"/>
  <c r="M73" i="8"/>
  <c r="M42" i="8"/>
  <c r="M15" i="8"/>
  <c r="M182" i="8"/>
  <c r="M164" i="8"/>
  <c r="M141" i="8"/>
  <c r="M118" i="8"/>
  <c r="M100" i="8"/>
  <c r="M77" i="8"/>
  <c r="M56" i="8"/>
  <c r="M22" i="8"/>
  <c r="M191" i="8"/>
  <c r="M175" i="8"/>
  <c r="M159" i="8"/>
  <c r="M143" i="8"/>
  <c r="M127" i="8"/>
  <c r="M111" i="8"/>
  <c r="M95" i="8"/>
  <c r="M79" i="8"/>
  <c r="M63" i="8"/>
  <c r="M36" i="8"/>
  <c r="M53" i="8"/>
  <c r="M21" i="8"/>
  <c r="M174" i="8"/>
  <c r="M152" i="8"/>
  <c r="M101" i="8"/>
  <c r="M12" i="8"/>
  <c r="M146" i="8"/>
  <c r="M89" i="8"/>
  <c r="M58" i="8"/>
  <c r="M181" i="8"/>
  <c r="M138" i="8"/>
  <c r="M117" i="8"/>
  <c r="M62" i="8"/>
  <c r="M188" i="8"/>
  <c r="M153" i="8"/>
  <c r="M130" i="8"/>
  <c r="M6" i="8"/>
  <c r="M92" i="8"/>
  <c r="M69" i="8"/>
  <c r="M28" i="8"/>
  <c r="M178" i="8"/>
  <c r="M154" i="8"/>
  <c r="M120" i="8"/>
  <c r="M94" i="8"/>
  <c r="M64" i="8"/>
  <c r="M35" i="8"/>
  <c r="M8" i="8"/>
  <c r="M180" i="8"/>
  <c r="M157" i="8"/>
  <c r="M134" i="8"/>
  <c r="M116" i="8"/>
  <c r="M93" i="8"/>
  <c r="M70" i="8"/>
  <c r="M51" i="8"/>
  <c r="M16" i="8"/>
  <c r="M187" i="8"/>
  <c r="M171" i="8"/>
  <c r="M155" i="8"/>
  <c r="M139" i="8"/>
  <c r="M123" i="8"/>
  <c r="M107" i="8"/>
  <c r="M91" i="8"/>
  <c r="M75" i="8"/>
  <c r="M59" i="8"/>
  <c r="M34" i="8"/>
  <c r="M49" i="8"/>
  <c r="M9" i="8"/>
  <c r="M25" i="8"/>
  <c r="M41" i="8"/>
  <c r="M57" i="8"/>
  <c r="M20" i="8"/>
  <c r="M43" i="8"/>
  <c r="M13" i="8"/>
  <c r="M29" i="8"/>
  <c r="M45" i="8"/>
  <c r="M61" i="8"/>
  <c r="M27" i="8"/>
  <c r="I10" i="7"/>
  <c r="I26" i="7"/>
  <c r="I42" i="7"/>
  <c r="I58" i="7"/>
  <c r="I74" i="7"/>
  <c r="I27" i="7"/>
  <c r="I48" i="7"/>
  <c r="I69" i="7"/>
  <c r="I85" i="7"/>
  <c r="I101" i="7"/>
  <c r="I117" i="7"/>
  <c r="I133" i="7"/>
  <c r="I149" i="7"/>
  <c r="I165" i="7"/>
  <c r="I181" i="7"/>
  <c r="I8" i="7"/>
  <c r="I29" i="7"/>
  <c r="I68" i="7"/>
  <c r="I87" i="7"/>
  <c r="I108" i="7"/>
  <c r="I130" i="7"/>
  <c r="I151" i="7"/>
  <c r="I172" i="7"/>
  <c r="I13" i="7"/>
  <c r="I35" i="7"/>
  <c r="I44" i="7"/>
  <c r="I83" i="7"/>
  <c r="I24" i="7"/>
  <c r="I88" i="7"/>
  <c r="I102" i="7"/>
  <c r="I142" i="7"/>
  <c r="I163" i="7"/>
  <c r="I194" i="7"/>
  <c r="I71" i="7"/>
  <c r="I100" i="7"/>
  <c r="I139" i="7"/>
  <c r="I160" i="7"/>
  <c r="I36" i="7"/>
  <c r="I110" i="7"/>
  <c r="I131" i="7"/>
  <c r="I170" i="7"/>
  <c r="I191" i="7"/>
  <c r="I182" i="7"/>
  <c r="I107" i="7"/>
  <c r="I195" i="7"/>
  <c r="I41" i="7"/>
  <c r="I168" i="7"/>
  <c r="I104" i="7"/>
  <c r="I37" i="2"/>
  <c r="I12" i="2"/>
  <c r="I20" i="14"/>
  <c r="I107" i="14"/>
  <c r="I188" i="14"/>
  <c r="I74" i="14"/>
  <c r="I151" i="14"/>
  <c r="I98" i="14"/>
  <c r="I84" i="14"/>
  <c r="I41" i="14"/>
  <c r="I49" i="14"/>
  <c r="I47" i="14"/>
  <c r="I140" i="14"/>
  <c r="I144" i="14"/>
  <c r="I186" i="14"/>
  <c r="I146" i="14"/>
  <c r="I176" i="14"/>
  <c r="I87" i="14"/>
  <c r="I171" i="14"/>
  <c r="I184" i="14"/>
  <c r="I55" i="14"/>
  <c r="I40" i="14"/>
  <c r="I15" i="14"/>
  <c r="I99" i="14"/>
  <c r="I44" i="14"/>
  <c r="I26" i="14"/>
  <c r="I130" i="14"/>
  <c r="I132" i="14"/>
  <c r="I62" i="14"/>
  <c r="I94" i="14"/>
  <c r="I91" i="14"/>
  <c r="I63" i="14"/>
  <c r="I191" i="14"/>
  <c r="I172" i="14"/>
  <c r="I72" i="14"/>
  <c r="I58" i="14"/>
  <c r="I14" i="14"/>
  <c r="I165" i="14"/>
  <c r="I114" i="14"/>
  <c r="I167" i="14"/>
  <c r="I162" i="14"/>
  <c r="I119" i="14"/>
  <c r="I79" i="14"/>
  <c r="I12" i="14"/>
  <c r="I100" i="14"/>
  <c r="I97" i="14"/>
  <c r="I66" i="14"/>
  <c r="I193" i="14"/>
  <c r="I148" i="14"/>
  <c r="I194" i="14"/>
  <c r="I187" i="14"/>
  <c r="I159" i="14"/>
  <c r="I124" i="14"/>
  <c r="I32" i="14"/>
  <c r="I96" i="14"/>
  <c r="I65" i="14"/>
  <c r="I138" i="14"/>
  <c r="I111" i="14"/>
  <c r="I189" i="14"/>
  <c r="I120" i="14"/>
  <c r="I128" i="14"/>
  <c r="I39" i="14"/>
  <c r="K20" i="8"/>
  <c r="K36" i="8"/>
  <c r="K52" i="8"/>
  <c r="K9" i="8"/>
  <c r="K30" i="8"/>
  <c r="K55" i="8"/>
  <c r="K70" i="8"/>
  <c r="K86" i="8"/>
  <c r="K102" i="8"/>
  <c r="K118" i="8"/>
  <c r="K134" i="8"/>
  <c r="K150" i="8"/>
  <c r="K166" i="8"/>
  <c r="K182" i="8"/>
  <c r="K195" i="8"/>
  <c r="K17" i="8"/>
  <c r="K47" i="8"/>
  <c r="K75" i="8"/>
  <c r="K96" i="8"/>
  <c r="K121" i="8"/>
  <c r="K139" i="8"/>
  <c r="K160" i="8"/>
  <c r="K185" i="8"/>
  <c r="K10" i="8"/>
  <c r="M29" i="10"/>
  <c r="M160" i="10"/>
  <c r="M133" i="10"/>
  <c r="M64" i="10"/>
  <c r="M169" i="10"/>
  <c r="M109" i="10"/>
  <c r="M121" i="10"/>
  <c r="M47" i="10"/>
  <c r="M159" i="10"/>
  <c r="M161" i="10"/>
  <c r="M76" i="10"/>
  <c r="M102" i="10"/>
  <c r="I11" i="2"/>
  <c r="I46" i="2"/>
  <c r="I15" i="2"/>
  <c r="I28" i="2"/>
  <c r="I20" i="2"/>
  <c r="I33" i="2"/>
  <c r="I68" i="2"/>
  <c r="I23" i="2"/>
  <c r="M74" i="10"/>
  <c r="M186" i="10"/>
  <c r="M80" i="10"/>
  <c r="M101" i="10"/>
  <c r="M93" i="10"/>
  <c r="M6" i="10"/>
  <c r="M190" i="10"/>
  <c r="M125" i="10"/>
  <c r="M147" i="10"/>
  <c r="M84" i="10"/>
  <c r="M90" i="10"/>
  <c r="M141" i="10"/>
  <c r="M96" i="10"/>
  <c r="M136" i="10"/>
  <c r="M60" i="10"/>
  <c r="M139" i="10"/>
  <c r="M83" i="10"/>
  <c r="M55" i="10"/>
  <c r="M30" i="10"/>
  <c r="M181" i="10"/>
  <c r="M173" i="10"/>
  <c r="M180" i="10"/>
  <c r="M94" i="10"/>
  <c r="M7" i="10"/>
  <c r="M129" i="10"/>
  <c r="M46" i="10"/>
  <c r="M175" i="10"/>
  <c r="M43" i="10"/>
  <c r="M68" i="10"/>
  <c r="M34" i="10"/>
  <c r="M37" i="10"/>
  <c r="M148" i="10"/>
  <c r="M188" i="10"/>
  <c r="M70" i="10"/>
  <c r="M16" i="10"/>
  <c r="M67" i="10"/>
  <c r="M21" i="10"/>
  <c r="M185" i="10"/>
  <c r="M152" i="10"/>
  <c r="M14" i="10"/>
  <c r="M100" i="10"/>
  <c r="M40" i="10"/>
  <c r="M144" i="10"/>
  <c r="M189" i="10"/>
  <c r="M131" i="10"/>
  <c r="M66" i="10"/>
  <c r="M48" i="10"/>
  <c r="M57" i="10"/>
  <c r="M25" i="10"/>
  <c r="M97" i="10"/>
  <c r="M124" i="10"/>
  <c r="M155" i="10"/>
  <c r="M174" i="10"/>
  <c r="M130" i="10"/>
  <c r="M51" i="10"/>
  <c r="M8" i="10"/>
  <c r="M151" i="10"/>
  <c r="M184" i="10"/>
  <c r="M32" i="10"/>
  <c r="M103" i="10"/>
  <c r="M95" i="10"/>
  <c r="M77" i="10"/>
  <c r="M156" i="10"/>
  <c r="M52" i="10"/>
  <c r="M150" i="10"/>
  <c r="M59" i="10"/>
  <c r="M26" i="10"/>
  <c r="M172" i="10"/>
  <c r="M126" i="10"/>
  <c r="M163" i="10"/>
  <c r="M79" i="10"/>
  <c r="M117" i="10"/>
  <c r="M153" i="10"/>
  <c r="M58" i="10"/>
  <c r="M71" i="10"/>
  <c r="M167" i="10"/>
  <c r="M115" i="10"/>
  <c r="M53" i="10"/>
  <c r="M145" i="10"/>
  <c r="M140" i="10"/>
  <c r="M149" i="10"/>
  <c r="M22" i="10"/>
  <c r="M118" i="10"/>
  <c r="M87" i="10"/>
  <c r="M98" i="10"/>
  <c r="M162" i="10"/>
  <c r="M42" i="10"/>
  <c r="M158" i="10"/>
  <c r="M168" i="10"/>
  <c r="M73" i="10"/>
  <c r="M120" i="10"/>
  <c r="M127" i="10"/>
  <c r="M12" i="10"/>
  <c r="M54" i="10"/>
  <c r="M112" i="10"/>
  <c r="M78" i="10"/>
  <c r="M119" i="10"/>
  <c r="M27" i="10"/>
  <c r="M170" i="10"/>
  <c r="M44" i="10"/>
  <c r="M178" i="10"/>
  <c r="M41" i="10"/>
  <c r="M69" i="10"/>
  <c r="M110" i="10"/>
  <c r="M17" i="10"/>
  <c r="M154" i="10"/>
  <c r="M9" i="10"/>
  <c r="M89" i="10"/>
  <c r="M138" i="10"/>
  <c r="M35" i="10"/>
  <c r="M164" i="10"/>
  <c r="M56" i="10"/>
  <c r="M13" i="10"/>
  <c r="M88" i="10"/>
  <c r="M49" i="10"/>
  <c r="M177" i="10"/>
  <c r="M192" i="10"/>
  <c r="M5" i="10"/>
  <c r="M183" i="10"/>
  <c r="M105" i="10"/>
  <c r="M166" i="10"/>
  <c r="M193" i="10"/>
  <c r="M62" i="10"/>
  <c r="M107" i="10"/>
  <c r="M19" i="10"/>
  <c r="M132" i="10"/>
  <c r="M143" i="10"/>
  <c r="M23" i="10"/>
  <c r="M65" i="10"/>
  <c r="M75" i="10"/>
  <c r="M187" i="10"/>
  <c r="M38" i="10"/>
  <c r="M106" i="10"/>
  <c r="M91" i="10"/>
  <c r="M39" i="10"/>
  <c r="M85" i="10"/>
  <c r="M135" i="10"/>
  <c r="M31" i="10"/>
  <c r="M81" i="10"/>
  <c r="M61" i="10"/>
  <c r="M137" i="10"/>
  <c r="M114" i="10"/>
  <c r="I19" i="9"/>
  <c r="I35" i="9"/>
  <c r="I51" i="9"/>
  <c r="I67" i="9"/>
  <c r="I18" i="9"/>
  <c r="I40" i="9"/>
  <c r="I61" i="9"/>
  <c r="I77" i="9"/>
  <c r="I93" i="9"/>
  <c r="I109" i="9"/>
  <c r="I125" i="9"/>
  <c r="I141" i="9"/>
  <c r="I157" i="9"/>
  <c r="I173" i="9"/>
  <c r="I189" i="9"/>
  <c r="I32" i="9"/>
  <c r="I53" i="9"/>
  <c r="I78" i="9"/>
  <c r="I99" i="9"/>
  <c r="I120" i="9"/>
  <c r="I33" i="9"/>
  <c r="I54" i="9"/>
  <c r="I79" i="9"/>
  <c r="I100" i="9"/>
  <c r="I122" i="9"/>
  <c r="I71" i="9"/>
  <c r="I124" i="9"/>
  <c r="I143" i="9"/>
  <c r="I164" i="9"/>
  <c r="I186" i="9"/>
  <c r="I17" i="9"/>
  <c r="I107" i="9"/>
  <c r="I134" i="9"/>
  <c r="I155" i="9"/>
  <c r="I176" i="9"/>
  <c r="I12" i="9"/>
  <c r="I64" i="9"/>
  <c r="I108" i="9"/>
  <c r="I135" i="9"/>
  <c r="I156" i="9"/>
  <c r="I178" i="9"/>
  <c r="I65" i="9"/>
  <c r="I158" i="9"/>
  <c r="I190" i="9"/>
  <c r="I91" i="9"/>
  <c r="I142" i="9"/>
  <c r="I195" i="9"/>
  <c r="I126" i="9"/>
  <c r="M92" i="10"/>
  <c r="M11" i="10"/>
  <c r="M171" i="10"/>
  <c r="M36" i="10"/>
  <c r="M142" i="10"/>
  <c r="M33" i="10"/>
  <c r="M50" i="10"/>
  <c r="M113" i="10"/>
  <c r="M122" i="10"/>
  <c r="M182" i="10"/>
  <c r="I25" i="6"/>
  <c r="I153" i="6"/>
  <c r="I187" i="6"/>
  <c r="I33" i="6"/>
  <c r="I127" i="6"/>
  <c r="I174" i="6"/>
  <c r="I106" i="6"/>
  <c r="I186" i="6"/>
  <c r="I165" i="6"/>
  <c r="I126" i="6"/>
  <c r="I105" i="6"/>
  <c r="I35" i="6"/>
  <c r="I185" i="6"/>
  <c r="I145" i="6"/>
  <c r="I131" i="6"/>
  <c r="I91" i="6"/>
  <c r="I63" i="6"/>
  <c r="I22" i="6"/>
  <c r="I161" i="6"/>
  <c r="I147" i="6"/>
  <c r="I107" i="6"/>
  <c r="I86" i="6"/>
  <c r="I57" i="6"/>
  <c r="I17" i="6"/>
  <c r="I65" i="6"/>
  <c r="I51" i="6"/>
  <c r="I11" i="6"/>
  <c r="I178" i="6"/>
  <c r="I157" i="6"/>
  <c r="I135" i="6"/>
  <c r="I114" i="6"/>
  <c r="I93" i="6"/>
  <c r="I71" i="6"/>
  <c r="I50" i="6"/>
  <c r="I29" i="6"/>
  <c r="I7" i="6"/>
  <c r="I184" i="6"/>
  <c r="I168" i="6"/>
  <c r="I152" i="6"/>
  <c r="I136" i="6"/>
  <c r="I120" i="6"/>
  <c r="I104" i="6"/>
  <c r="I88" i="6"/>
  <c r="I72" i="6"/>
  <c r="I56" i="6"/>
  <c r="I40" i="6"/>
  <c r="I24" i="6"/>
  <c r="M130" i="7"/>
  <c r="M106" i="7"/>
  <c r="M144" i="7"/>
  <c r="M113" i="7"/>
  <c r="M181" i="7"/>
  <c r="M146" i="7"/>
  <c r="M122" i="7"/>
  <c r="M88" i="7"/>
  <c r="M162" i="7"/>
  <c r="M138" i="7"/>
  <c r="M104" i="7"/>
  <c r="M172" i="7"/>
  <c r="M149" i="7"/>
  <c r="M114" i="7"/>
  <c r="M90" i="7"/>
  <c r="M69" i="7"/>
  <c r="M182" i="7"/>
  <c r="M164" i="7"/>
  <c r="M141" i="7"/>
  <c r="M118" i="7"/>
  <c r="M100" i="7"/>
  <c r="M77" i="7"/>
  <c r="M62" i="7"/>
  <c r="M179" i="7"/>
  <c r="M163" i="7"/>
  <c r="M147" i="7"/>
  <c r="M131" i="7"/>
  <c r="M115" i="7"/>
  <c r="M99" i="7"/>
  <c r="M83" i="7"/>
  <c r="M61" i="7"/>
  <c r="M68" i="7"/>
  <c r="K79" i="11"/>
  <c r="K125" i="11"/>
  <c r="K92" i="11"/>
  <c r="K195" i="11"/>
  <c r="K127" i="11"/>
  <c r="K197" i="11"/>
  <c r="K155" i="11"/>
  <c r="K163" i="11"/>
  <c r="K22" i="11"/>
  <c r="K123" i="11"/>
  <c r="K9" i="11"/>
  <c r="K128" i="11"/>
  <c r="K37" i="11"/>
  <c r="K113" i="11"/>
  <c r="K17" i="11"/>
  <c r="K11" i="11"/>
  <c r="K67" i="11"/>
  <c r="K117" i="11"/>
  <c r="K53" i="11"/>
  <c r="K188" i="11"/>
  <c r="K115" i="11"/>
  <c r="K122" i="11"/>
  <c r="K82" i="11"/>
  <c r="M72" i="12"/>
  <c r="M17" i="12"/>
  <c r="M122" i="12"/>
  <c r="M37" i="12"/>
  <c r="M161" i="12"/>
  <c r="M59" i="12"/>
  <c r="M183" i="12"/>
  <c r="M168" i="12"/>
  <c r="M180" i="12"/>
  <c r="I46" i="13"/>
  <c r="I89" i="13"/>
  <c r="I169" i="13"/>
  <c r="I52" i="13"/>
  <c r="I132" i="13"/>
  <c r="I25" i="13"/>
  <c r="I182" i="13"/>
  <c r="I175" i="13"/>
  <c r="I11" i="13"/>
  <c r="I164" i="10"/>
  <c r="I178" i="10"/>
  <c r="I185" i="10"/>
  <c r="I175" i="10"/>
  <c r="I157" i="10"/>
  <c r="I170" i="10"/>
  <c r="I150" i="10"/>
  <c r="I146" i="10"/>
  <c r="K121" i="11"/>
  <c r="K18" i="11"/>
  <c r="K183" i="11"/>
  <c r="K133" i="11"/>
  <c r="K131" i="11"/>
  <c r="M96" i="12"/>
  <c r="M90" i="12"/>
  <c r="M39" i="12"/>
  <c r="M173" i="12"/>
  <c r="M134" i="12"/>
  <c r="M153" i="12"/>
  <c r="K198" i="11"/>
  <c r="I10" i="13"/>
  <c r="I129" i="13"/>
  <c r="I60" i="13"/>
  <c r="I87" i="13"/>
  <c r="I151" i="13"/>
  <c r="I131" i="13"/>
  <c r="I165" i="13"/>
  <c r="I159" i="13"/>
  <c r="I99" i="13"/>
  <c r="I135" i="13"/>
  <c r="I13" i="13"/>
  <c r="I136" i="13"/>
  <c r="I19" i="13"/>
  <c r="I113" i="13"/>
  <c r="I38" i="13"/>
  <c r="I14" i="13"/>
  <c r="K118" i="11"/>
  <c r="K147" i="11"/>
  <c r="K76" i="11"/>
  <c r="K139" i="11"/>
  <c r="K62" i="11"/>
  <c r="K5" i="11"/>
  <c r="I58" i="13"/>
  <c r="I45" i="13"/>
  <c r="I103" i="13"/>
  <c r="I126" i="13"/>
  <c r="I67" i="13"/>
  <c r="I168" i="13"/>
  <c r="I108" i="13"/>
  <c r="I56" i="13"/>
  <c r="I71" i="13"/>
  <c r="I149" i="13"/>
  <c r="I97" i="13"/>
  <c r="I53" i="13"/>
  <c r="I34" i="13"/>
  <c r="M125" i="12"/>
  <c r="M114" i="12"/>
  <c r="M77" i="12"/>
  <c r="M38" i="12"/>
  <c r="M34" i="12"/>
  <c r="M165" i="12"/>
  <c r="M87" i="12"/>
  <c r="M21" i="12"/>
  <c r="M131" i="12"/>
  <c r="M51" i="12"/>
  <c r="M144" i="12"/>
  <c r="M84" i="12"/>
  <c r="M28" i="12"/>
  <c r="I58" i="11"/>
  <c r="I51" i="11"/>
  <c r="I136" i="11"/>
  <c r="I41" i="11"/>
  <c r="I115" i="11"/>
  <c r="I13" i="11"/>
  <c r="I118" i="11"/>
  <c r="I177" i="11"/>
  <c r="I186" i="11"/>
  <c r="I141" i="11"/>
  <c r="I10" i="11"/>
  <c r="I26" i="11"/>
  <c r="I67" i="11"/>
  <c r="I188" i="11"/>
  <c r="I103" i="11"/>
  <c r="I45" i="11"/>
  <c r="I49" i="11"/>
  <c r="I170" i="11"/>
  <c r="I157" i="11"/>
  <c r="I40" i="11"/>
  <c r="I29" i="11"/>
  <c r="I144" i="11"/>
  <c r="I81" i="11"/>
  <c r="I89" i="11"/>
  <c r="I135" i="11"/>
  <c r="I76" i="11"/>
  <c r="I129" i="11"/>
  <c r="I178" i="11"/>
  <c r="I145" i="11"/>
  <c r="I77" i="11"/>
  <c r="I163" i="11"/>
  <c r="I80" i="11"/>
  <c r="I160" i="11"/>
  <c r="I69" i="11"/>
  <c r="I42" i="11"/>
  <c r="I176" i="11"/>
  <c r="I149" i="11"/>
  <c r="I33" i="11"/>
  <c r="I161" i="11"/>
  <c r="I90" i="11"/>
  <c r="I175" i="11"/>
  <c r="I87" i="11"/>
  <c r="I172" i="11"/>
  <c r="I88" i="11"/>
  <c r="I50" i="11"/>
  <c r="I54" i="11"/>
  <c r="I60" i="11"/>
  <c r="I132" i="11"/>
  <c r="I9" i="11"/>
  <c r="I91" i="11"/>
  <c r="I155" i="11"/>
  <c r="I43" i="11"/>
  <c r="I114" i="11"/>
  <c r="I169" i="11"/>
  <c r="I162" i="11"/>
  <c r="I66" i="11"/>
  <c r="I104" i="11"/>
  <c r="I16" i="11"/>
  <c r="I127" i="11"/>
  <c r="I75" i="11"/>
  <c r="I153" i="11"/>
  <c r="I166" i="11"/>
  <c r="I195" i="11"/>
  <c r="I30" i="10"/>
  <c r="I12" i="10"/>
  <c r="I39" i="10"/>
  <c r="I186" i="10"/>
  <c r="I149" i="10"/>
  <c r="I116" i="10"/>
  <c r="I163" i="10"/>
  <c r="F5" i="9" a="1"/>
  <c r="K169" i="11"/>
  <c r="K116" i="11"/>
  <c r="K126" i="11"/>
  <c r="K130" i="11"/>
  <c r="K54" i="11"/>
  <c r="K98" i="11"/>
  <c r="K174" i="11"/>
  <c r="K91" i="11"/>
  <c r="K192" i="11"/>
  <c r="K112" i="11"/>
  <c r="K177" i="11"/>
  <c r="K97" i="11"/>
  <c r="K75" i="11"/>
  <c r="K10" i="11"/>
  <c r="K137" i="11"/>
  <c r="K104" i="11"/>
  <c r="K16" i="11"/>
  <c r="K135" i="11"/>
  <c r="K68" i="11"/>
  <c r="K189" i="11"/>
  <c r="M104" i="12"/>
  <c r="M35" i="12"/>
  <c r="M145" i="12"/>
  <c r="M78" i="12"/>
  <c r="M177" i="12"/>
  <c r="M82" i="12"/>
  <c r="M187" i="12"/>
  <c r="M6" i="12"/>
  <c r="I17" i="13"/>
  <c r="I105" i="13"/>
  <c r="I32" i="13"/>
  <c r="I68" i="13"/>
  <c r="I148" i="13"/>
  <c r="I20" i="13"/>
  <c r="I29" i="13"/>
  <c r="I195" i="13"/>
  <c r="I90" i="13"/>
  <c r="I151" i="10"/>
  <c r="I162" i="10"/>
  <c r="K7" i="11"/>
  <c r="K30" i="11"/>
  <c r="K80" i="11"/>
  <c r="K38" i="11"/>
  <c r="K100" i="11"/>
  <c r="K150" i="11"/>
  <c r="M12" i="12"/>
  <c r="M140" i="12"/>
  <c r="M115" i="12"/>
  <c r="M69" i="12"/>
  <c r="M27" i="12"/>
  <c r="M191" i="12"/>
  <c r="M192" i="12"/>
  <c r="I8" i="13"/>
  <c r="I161" i="13"/>
  <c r="I120" i="13"/>
  <c r="I70" i="13"/>
  <c r="I194" i="13"/>
  <c r="I152" i="13"/>
  <c r="I186" i="13"/>
  <c r="K63" i="11"/>
  <c r="I170" i="13"/>
  <c r="I36" i="13"/>
  <c r="I63" i="13"/>
  <c r="I112" i="13"/>
  <c r="I23" i="13"/>
  <c r="I93" i="13"/>
  <c r="I6" i="13"/>
  <c r="K99" i="11"/>
  <c r="K194" i="11"/>
  <c r="K143" i="11"/>
  <c r="K185" i="11"/>
  <c r="K193" i="11"/>
  <c r="I146" i="13"/>
  <c r="I191" i="13"/>
  <c r="I50" i="13"/>
  <c r="I102" i="13"/>
  <c r="I41" i="13"/>
  <c r="I160" i="13"/>
  <c r="I96" i="13"/>
  <c r="I37" i="13"/>
  <c r="I48" i="13"/>
  <c r="I141" i="13"/>
  <c r="I85" i="13"/>
  <c r="M93" i="12"/>
  <c r="M184" i="12"/>
  <c r="M172" i="12"/>
  <c r="M167" i="12"/>
  <c r="M75" i="12"/>
  <c r="M9" i="12"/>
  <c r="M135" i="12"/>
  <c r="M62" i="12"/>
  <c r="M178" i="12"/>
  <c r="M106" i="12"/>
  <c r="M26" i="12"/>
  <c r="M124" i="12"/>
  <c r="M64" i="12"/>
  <c r="I117" i="11"/>
  <c r="I167" i="11"/>
  <c r="I156" i="11"/>
  <c r="I14" i="11"/>
  <c r="I20" i="10"/>
  <c r="I76" i="10"/>
  <c r="I125" i="10"/>
  <c r="I119" i="10"/>
  <c r="I181" i="10"/>
  <c r="F5" i="3" a="1"/>
  <c r="I26" i="13"/>
  <c r="I31" i="13"/>
  <c r="I65" i="13"/>
  <c r="I109" i="13"/>
  <c r="I145" i="13"/>
  <c r="I39" i="13"/>
  <c r="I12" i="13"/>
  <c r="I64" i="13"/>
  <c r="I104" i="13"/>
  <c r="I140" i="13"/>
  <c r="I192" i="13"/>
  <c r="I91" i="13"/>
  <c r="I110" i="13"/>
  <c r="I43" i="13"/>
  <c r="I127" i="13"/>
  <c r="I78" i="13"/>
  <c r="I154" i="13"/>
  <c r="I115" i="13"/>
  <c r="I42" i="13"/>
  <c r="I49" i="13"/>
  <c r="I133" i="13"/>
  <c r="I59" i="13"/>
  <c r="I92" i="13"/>
  <c r="I176" i="13"/>
  <c r="I94" i="13"/>
  <c r="I95" i="13"/>
  <c r="I122" i="13"/>
  <c r="I139" i="13"/>
  <c r="I187" i="13"/>
  <c r="I163" i="13"/>
  <c r="I193" i="13"/>
  <c r="I114" i="13"/>
  <c r="I147" i="13"/>
  <c r="I9" i="13"/>
  <c r="I88" i="13"/>
  <c r="I189" i="13"/>
  <c r="I77" i="13"/>
  <c r="I155" i="13"/>
  <c r="I98" i="13"/>
  <c r="I111" i="13"/>
  <c r="I150" i="13"/>
  <c r="I75" i="13"/>
  <c r="I164" i="13"/>
  <c r="I100" i="13"/>
  <c r="I28" i="13"/>
  <c r="I185" i="13"/>
  <c r="I121" i="13"/>
  <c r="I57" i="13"/>
  <c r="I30" i="13"/>
  <c r="M16" i="12"/>
  <c r="M44" i="12"/>
  <c r="M68" i="12"/>
  <c r="M100" i="12"/>
  <c r="M128" i="12"/>
  <c r="M156" i="12"/>
  <c r="M42" i="12"/>
  <c r="M74" i="12"/>
  <c r="M113" i="12"/>
  <c r="M154" i="12"/>
  <c r="M186" i="12"/>
  <c r="M30" i="12"/>
  <c r="M71" i="12"/>
  <c r="M110" i="12"/>
  <c r="M149" i="12"/>
  <c r="M181" i="12"/>
  <c r="M11" i="12"/>
  <c r="M50" i="12"/>
  <c r="M91" i="12"/>
  <c r="M109" i="12"/>
  <c r="M175" i="12"/>
  <c r="M171" i="12"/>
  <c r="M47" i="12"/>
  <c r="M146" i="12"/>
  <c r="M13" i="12"/>
  <c r="M179" i="12"/>
  <c r="M123" i="12"/>
  <c r="M157" i="12"/>
  <c r="M155" i="12"/>
  <c r="M45" i="12"/>
  <c r="M194" i="12"/>
  <c r="M94" i="12"/>
  <c r="M174" i="12"/>
  <c r="M65" i="12"/>
  <c r="M116" i="12"/>
  <c r="M32" i="12"/>
  <c r="M15" i="12"/>
  <c r="M139" i="12"/>
  <c r="M111" i="12"/>
  <c r="M31" i="12"/>
  <c r="M18" i="12"/>
  <c r="M142" i="12"/>
  <c r="M55" i="12"/>
  <c r="M166" i="12"/>
  <c r="M81" i="12"/>
  <c r="M152" i="12"/>
  <c r="M88" i="12"/>
  <c r="M24" i="12"/>
  <c r="M20" i="12"/>
  <c r="M48" i="12"/>
  <c r="M80" i="12"/>
  <c r="M108" i="12"/>
  <c r="M132" i="12"/>
  <c r="M10" i="12"/>
  <c r="M49" i="12"/>
  <c r="M83" i="12"/>
  <c r="M129" i="12"/>
  <c r="M162" i="12"/>
  <c r="M190" i="12"/>
  <c r="M46" i="12"/>
  <c r="M85" i="12"/>
  <c r="M117" i="12"/>
  <c r="M158" i="12"/>
  <c r="M185" i="12"/>
  <c r="M25" i="12"/>
  <c r="M66" i="12"/>
  <c r="M98" i="12"/>
  <c r="M127" i="12"/>
  <c r="M63" i="12"/>
  <c r="M105" i="12"/>
  <c r="M54" i="12"/>
  <c r="M160" i="12"/>
  <c r="M70" i="12"/>
  <c r="M22" i="12"/>
  <c r="M188" i="12"/>
  <c r="K71" i="11"/>
  <c r="K152" i="11"/>
  <c r="K114" i="11"/>
  <c r="K101" i="11"/>
  <c r="K48" i="11"/>
  <c r="K179" i="11"/>
  <c r="K70" i="11"/>
  <c r="K109" i="11"/>
  <c r="K49" i="11"/>
  <c r="K61" i="11"/>
  <c r="K108" i="11"/>
  <c r="K167" i="11"/>
  <c r="K86" i="11"/>
  <c r="K87" i="11"/>
  <c r="K173" i="11"/>
  <c r="K170" i="11"/>
  <c r="K110" i="11"/>
  <c r="K172" i="11"/>
  <c r="K165" i="11"/>
  <c r="K51" i="11"/>
  <c r="K154" i="11"/>
  <c r="K175" i="11"/>
  <c r="K94" i="11"/>
  <c r="K66" i="11"/>
  <c r="K168" i="11"/>
  <c r="K84" i="11"/>
  <c r="K157" i="11"/>
  <c r="K72" i="11"/>
  <c r="K47" i="11"/>
  <c r="K59" i="11"/>
  <c r="K58" i="11"/>
  <c r="K129" i="11"/>
  <c r="K14" i="11"/>
  <c r="K96" i="11"/>
  <c r="K160" i="11"/>
  <c r="K32" i="11"/>
  <c r="K107" i="11"/>
  <c r="K142" i="11"/>
  <c r="K159" i="11"/>
  <c r="K52" i="11"/>
  <c r="K171" i="11"/>
  <c r="K138" i="11"/>
  <c r="K151" i="11"/>
  <c r="K20" i="11"/>
  <c r="K57" i="11"/>
  <c r="K156" i="11"/>
  <c r="K69" i="11"/>
  <c r="K149" i="11"/>
  <c r="K56" i="11"/>
  <c r="K35" i="11"/>
  <c r="I108" i="10"/>
  <c r="I64" i="10"/>
  <c r="I21" i="10"/>
  <c r="I129" i="10"/>
  <c r="I100" i="10"/>
  <c r="I10" i="10"/>
  <c r="I57" i="10"/>
  <c r="I83" i="10"/>
  <c r="I179" i="10"/>
  <c r="I152" i="10"/>
  <c r="I34" i="10"/>
  <c r="I171" i="10"/>
  <c r="I40" i="10"/>
  <c r="I43" i="10"/>
  <c r="I52" i="10"/>
  <c r="I187" i="10"/>
  <c r="I26" i="10"/>
  <c r="I16" i="10"/>
  <c r="I35" i="10"/>
  <c r="I93" i="10"/>
  <c r="I47" i="10"/>
  <c r="I45" i="10"/>
  <c r="I97" i="10"/>
  <c r="I115" i="10"/>
  <c r="I19" i="10"/>
  <c r="I6" i="10"/>
  <c r="I193" i="10"/>
  <c r="I137" i="10"/>
  <c r="I14" i="10"/>
  <c r="I183" i="10"/>
  <c r="I140" i="10"/>
  <c r="I160" i="10"/>
  <c r="I135" i="10"/>
  <c r="I161" i="10"/>
  <c r="I102" i="10"/>
  <c r="I87" i="10"/>
  <c r="I92" i="10"/>
  <c r="I101" i="10"/>
  <c r="I69" i="10"/>
  <c r="I90" i="10"/>
  <c r="I128" i="10"/>
  <c r="I44" i="10"/>
  <c r="I127" i="10"/>
  <c r="I68" i="10"/>
  <c r="I194" i="10"/>
  <c r="I72" i="10"/>
  <c r="I59" i="10"/>
  <c r="I159" i="10"/>
  <c r="I11" i="10"/>
  <c r="I71" i="10"/>
  <c r="I85" i="10"/>
  <c r="I48" i="10"/>
  <c r="I28" i="10"/>
  <c r="I189" i="10"/>
  <c r="I25" i="10"/>
  <c r="I15" i="10"/>
  <c r="K5" i="2" a="1"/>
  <c r="K191" i="6"/>
  <c r="K190" i="6"/>
  <c r="K168" i="6"/>
  <c r="K152" i="6"/>
  <c r="K167" i="6"/>
  <c r="K176" i="6"/>
  <c r="K172" i="6"/>
  <c r="K196" i="6"/>
  <c r="K144" i="6"/>
  <c r="C194" i="7"/>
  <c r="F5" i="7" s="1" a="1"/>
  <c r="K120" i="6"/>
  <c r="K98" i="6"/>
  <c r="F5" i="6" a="1"/>
  <c r="F5" i="8" a="1"/>
  <c r="F5" i="10" a="1"/>
  <c r="F5" i="12" a="1"/>
  <c r="K5" i="12" a="1"/>
  <c r="F5" i="13" a="1"/>
  <c r="K5" i="13" a="1"/>
  <c r="M5" i="13" a="1"/>
  <c r="K166" i="1"/>
  <c r="K63" i="1"/>
  <c r="K177" i="1"/>
  <c r="K113" i="1"/>
  <c r="K27" i="1"/>
  <c r="K160" i="1"/>
  <c r="K87" i="1"/>
  <c r="K197" i="1"/>
  <c r="K131" i="1"/>
  <c r="K54" i="1"/>
  <c r="K130" i="1"/>
  <c r="K92" i="1"/>
  <c r="K193" i="1"/>
  <c r="K129" i="1"/>
  <c r="K53" i="1"/>
  <c r="K176" i="1"/>
  <c r="K112" i="1"/>
  <c r="K23" i="1"/>
  <c r="K147" i="1"/>
  <c r="K77" i="1"/>
  <c r="K174" i="1"/>
  <c r="K108" i="1"/>
  <c r="K44" i="1"/>
  <c r="K161" i="1"/>
  <c r="K91" i="1"/>
  <c r="K8" i="1"/>
  <c r="K144" i="1"/>
  <c r="K68" i="1"/>
  <c r="K179" i="1"/>
  <c r="K10" i="1"/>
  <c r="K26" i="1"/>
  <c r="K42" i="1"/>
  <c r="K58" i="1"/>
  <c r="K74" i="1"/>
  <c r="K90" i="1"/>
  <c r="K106" i="1"/>
  <c r="K16" i="1"/>
  <c r="K35" i="1"/>
  <c r="K61" i="1"/>
  <c r="K80" i="1"/>
  <c r="K99" i="1"/>
  <c r="K119" i="1"/>
  <c r="K135" i="1"/>
  <c r="K151" i="1"/>
  <c r="K167" i="1"/>
  <c r="K183" i="1"/>
  <c r="K7" i="1"/>
  <c r="K33" i="1"/>
  <c r="K52" i="1"/>
  <c r="K71" i="1"/>
  <c r="K97" i="1"/>
  <c r="K116" i="1"/>
  <c r="K132" i="1"/>
  <c r="K148" i="1"/>
  <c r="K164" i="1"/>
  <c r="K180" i="1"/>
  <c r="K194" i="1"/>
  <c r="K11" i="1"/>
  <c r="K37" i="1"/>
  <c r="K56" i="1"/>
  <c r="K75" i="1"/>
  <c r="K101" i="1"/>
  <c r="K117" i="1"/>
  <c r="K133" i="1"/>
  <c r="K149" i="1"/>
  <c r="K165" i="1"/>
  <c r="K181" i="1"/>
  <c r="K9" i="1"/>
  <c r="K28" i="1"/>
  <c r="K47" i="1"/>
  <c r="K73" i="1"/>
  <c r="K105" i="1"/>
  <c r="K170" i="1"/>
  <c r="K118" i="1"/>
  <c r="K182" i="1"/>
  <c r="K146" i="1"/>
  <c r="K126" i="1"/>
  <c r="K190" i="1"/>
  <c r="K14" i="1"/>
  <c r="K30" i="1"/>
  <c r="K46" i="1"/>
  <c r="K62" i="1"/>
  <c r="K78" i="1"/>
  <c r="K94" i="1"/>
  <c r="K110" i="1"/>
  <c r="K19" i="1"/>
  <c r="K45" i="1"/>
  <c r="K64" i="1"/>
  <c r="K83" i="1"/>
  <c r="K109" i="1"/>
  <c r="K123" i="1"/>
  <c r="K139" i="1"/>
  <c r="K155" i="1"/>
  <c r="K171" i="1"/>
  <c r="K187" i="1"/>
  <c r="K17" i="1"/>
  <c r="K36" i="1"/>
  <c r="K55" i="1"/>
  <c r="K81" i="1"/>
  <c r="K100" i="1"/>
  <c r="K120" i="1"/>
  <c r="K136" i="1"/>
  <c r="K152" i="1"/>
  <c r="K168" i="1"/>
  <c r="K184" i="1"/>
  <c r="K195" i="1"/>
  <c r="K21" i="1"/>
  <c r="K40" i="1"/>
  <c r="K59" i="1"/>
  <c r="K85" i="1"/>
  <c r="K104" i="1"/>
  <c r="K121" i="1"/>
  <c r="K137" i="1"/>
  <c r="K153" i="1"/>
  <c r="K169" i="1"/>
  <c r="K185" i="1"/>
  <c r="K12" i="1"/>
  <c r="K31" i="1"/>
  <c r="K57" i="1"/>
  <c r="K76" i="1"/>
  <c r="K122" i="1"/>
  <c r="K186" i="1"/>
  <c r="K134" i="1"/>
  <c r="K196" i="1"/>
  <c r="K162" i="1"/>
  <c r="K142" i="1"/>
  <c r="K18" i="1"/>
  <c r="K34" i="1"/>
  <c r="K50" i="1"/>
  <c r="K66" i="1"/>
  <c r="K82" i="1"/>
  <c r="K98" i="1"/>
  <c r="K5" i="1"/>
  <c r="K29" i="1"/>
  <c r="K48" i="1"/>
  <c r="K67" i="1"/>
  <c r="K93" i="1"/>
  <c r="K111" i="1"/>
  <c r="K127" i="1"/>
  <c r="K143" i="1"/>
  <c r="K159" i="1"/>
  <c r="K175" i="1"/>
  <c r="K191" i="1"/>
  <c r="K20" i="1"/>
  <c r="K39" i="1"/>
  <c r="K65" i="1"/>
  <c r="K84" i="1"/>
  <c r="K103" i="1"/>
  <c r="K124" i="1"/>
  <c r="K140" i="1"/>
  <c r="K156" i="1"/>
  <c r="K172" i="1"/>
  <c r="K188" i="1"/>
  <c r="K198" i="1"/>
  <c r="K24" i="1"/>
  <c r="K43" i="1"/>
  <c r="K69" i="1"/>
  <c r="K88" i="1"/>
  <c r="K107" i="1"/>
  <c r="K125" i="1"/>
  <c r="K141" i="1"/>
  <c r="K157" i="1"/>
  <c r="K173" i="1"/>
  <c r="K189" i="1"/>
  <c r="K15" i="1"/>
  <c r="K41" i="1"/>
  <c r="K60" i="1"/>
  <c r="K79" i="1"/>
  <c r="K138" i="1"/>
  <c r="K95" i="1"/>
  <c r="K150" i="1"/>
  <c r="K114" i="1"/>
  <c r="K178" i="1"/>
  <c r="K158" i="1"/>
  <c r="K6" i="1"/>
  <c r="K22" i="1"/>
  <c r="K38" i="1"/>
  <c r="K70" i="1"/>
  <c r="K86" i="1"/>
  <c r="K102" i="1"/>
  <c r="K13" i="1"/>
  <c r="K32" i="1"/>
  <c r="K51" i="1"/>
  <c r="K89" i="1"/>
  <c r="K154" i="1"/>
  <c r="K25" i="1"/>
  <c r="K145" i="1"/>
  <c r="K72" i="1"/>
  <c r="K192" i="1"/>
  <c r="K128" i="1"/>
  <c r="K49" i="1"/>
  <c r="K163" i="1"/>
  <c r="K96" i="1"/>
  <c r="F5" i="14" a="1"/>
  <c r="M193" i="1"/>
  <c r="M129" i="1"/>
  <c r="M165" i="1"/>
  <c r="M107" i="1"/>
  <c r="M153" i="1"/>
  <c r="M91" i="1"/>
  <c r="M157" i="1"/>
  <c r="M75" i="1"/>
  <c r="M58" i="1"/>
  <c r="M40" i="1"/>
  <c r="M11" i="1"/>
  <c r="M188" i="1"/>
  <c r="M172" i="1"/>
  <c r="M156" i="1"/>
  <c r="M140" i="1"/>
  <c r="M124" i="1"/>
  <c r="M103" i="1"/>
  <c r="M86" i="1"/>
  <c r="M68" i="1"/>
  <c r="M39" i="1"/>
  <c r="M22" i="1"/>
  <c r="M5" i="1"/>
  <c r="M179" i="1"/>
  <c r="M163" i="1"/>
  <c r="M147" i="1"/>
  <c r="M131" i="1"/>
  <c r="M115" i="1"/>
  <c r="M96" i="1"/>
  <c r="M67" i="1"/>
  <c r="M50" i="1"/>
  <c r="M32" i="1"/>
  <c r="M190" i="1"/>
  <c r="M174" i="1"/>
  <c r="M158" i="1"/>
  <c r="M142" i="1"/>
  <c r="M126" i="1"/>
  <c r="M110" i="1"/>
  <c r="M92" i="1"/>
  <c r="M63" i="1"/>
  <c r="M46" i="1"/>
  <c r="M28" i="1"/>
  <c r="M109" i="1"/>
  <c r="M93" i="1"/>
  <c r="M77" i="1"/>
  <c r="M61" i="1"/>
  <c r="M45" i="1"/>
  <c r="M29" i="1"/>
  <c r="M13" i="1"/>
  <c r="M161" i="1"/>
  <c r="M106" i="1"/>
  <c r="M133" i="1"/>
  <c r="M185" i="1"/>
  <c r="M121" i="1"/>
  <c r="M189" i="1"/>
  <c r="M125" i="1"/>
  <c r="M72" i="1"/>
  <c r="M43" i="1"/>
  <c r="M26" i="1"/>
  <c r="M8" i="1"/>
  <c r="M180" i="1"/>
  <c r="M164" i="1"/>
  <c r="M148" i="1"/>
  <c r="M132" i="1"/>
  <c r="M116" i="1"/>
  <c r="M100" i="1"/>
  <c r="M71" i="1"/>
  <c r="M54" i="1"/>
  <c r="M36" i="1"/>
  <c r="M7" i="1"/>
  <c r="M187" i="1"/>
  <c r="M171" i="1"/>
  <c r="M155" i="1"/>
  <c r="M139" i="1"/>
  <c r="M123" i="1"/>
  <c r="M99" i="1"/>
  <c r="M82" i="1"/>
  <c r="M64" i="1"/>
  <c r="M35" i="1"/>
  <c r="M18" i="1"/>
  <c r="M182" i="1"/>
  <c r="M166" i="1"/>
  <c r="M150" i="1"/>
  <c r="M134" i="1"/>
  <c r="M118" i="1"/>
  <c r="M95" i="1"/>
  <c r="M78" i="1"/>
  <c r="M60" i="1"/>
  <c r="M31" i="1"/>
  <c r="M14" i="1"/>
  <c r="M101" i="1"/>
  <c r="M85" i="1"/>
  <c r="M69" i="1"/>
  <c r="M53" i="1"/>
  <c r="M37" i="1"/>
  <c r="F5" i="1" a="1"/>
  <c r="B194" i="2"/>
  <c r="F5" i="2" s="1" a="1"/>
  <c r="I27" i="2" l="1"/>
  <c r="I19" i="2"/>
  <c r="I50" i="2"/>
  <c r="I43" i="2"/>
  <c r="I31" i="2"/>
  <c r="I25" i="2"/>
  <c r="I80" i="2"/>
  <c r="I69" i="2"/>
  <c r="I87" i="2"/>
  <c r="I36" i="2"/>
  <c r="I32" i="2"/>
  <c r="I111" i="2"/>
  <c r="I17" i="2"/>
  <c r="I90" i="2"/>
  <c r="I16" i="2"/>
  <c r="I145" i="2"/>
  <c r="I158" i="2"/>
  <c r="I120" i="2"/>
  <c r="I139" i="2"/>
  <c r="I138" i="2"/>
  <c r="I58" i="2"/>
  <c r="I140" i="2"/>
  <c r="I148" i="2"/>
  <c r="I104" i="2"/>
  <c r="I127" i="2"/>
  <c r="I7" i="2"/>
  <c r="I162" i="2"/>
  <c r="I13" i="2"/>
  <c r="I95" i="2"/>
  <c r="I73" i="2"/>
  <c r="I195" i="2"/>
  <c r="I122" i="2"/>
  <c r="I40" i="2"/>
  <c r="I92" i="2"/>
  <c r="I85" i="2"/>
  <c r="I115" i="2"/>
  <c r="I82" i="2"/>
  <c r="I100" i="2"/>
  <c r="I149" i="2"/>
  <c r="I172" i="2"/>
  <c r="I135" i="2"/>
  <c r="I103" i="2"/>
  <c r="I164" i="2"/>
  <c r="I155" i="2"/>
  <c r="I137" i="2"/>
  <c r="I133" i="2"/>
  <c r="I29" i="2"/>
  <c r="I176" i="2"/>
  <c r="I77" i="2"/>
  <c r="I190" i="2"/>
  <c r="I109" i="2"/>
  <c r="I169" i="2"/>
  <c r="I173" i="2"/>
  <c r="I171" i="2"/>
  <c r="I192" i="2"/>
  <c r="I163" i="2"/>
  <c r="I123" i="2"/>
  <c r="I156" i="2"/>
  <c r="I76" i="2"/>
  <c r="I55" i="2"/>
  <c r="I66" i="2"/>
  <c r="I57" i="2"/>
  <c r="I86" i="2"/>
  <c r="I161" i="2"/>
  <c r="I107" i="2"/>
  <c r="I132" i="2"/>
  <c r="I165" i="2"/>
  <c r="I151" i="2"/>
  <c r="I121" i="2"/>
  <c r="I10" i="2"/>
  <c r="I194" i="2"/>
  <c r="I134" i="2"/>
  <c r="I174" i="2"/>
  <c r="I166" i="2"/>
  <c r="I113" i="2"/>
  <c r="I110" i="2"/>
  <c r="I72" i="2"/>
  <c r="I99" i="2"/>
  <c r="I185" i="2"/>
  <c r="I177" i="2"/>
  <c r="I97" i="2"/>
  <c r="I105" i="2"/>
  <c r="I61" i="2"/>
  <c r="I83" i="2"/>
  <c r="I116" i="2"/>
  <c r="I125" i="2"/>
  <c r="I179" i="2"/>
  <c r="I63" i="2"/>
  <c r="I143" i="2"/>
  <c r="I6" i="2"/>
  <c r="I144" i="2"/>
  <c r="I146" i="2"/>
  <c r="I189" i="2"/>
  <c r="I170" i="2"/>
  <c r="I67" i="2"/>
  <c r="I130" i="2"/>
  <c r="I126" i="2"/>
  <c r="I65" i="2"/>
  <c r="I39" i="2"/>
  <c r="I183" i="2"/>
  <c r="I150" i="2"/>
  <c r="I141" i="2"/>
  <c r="I124" i="2"/>
  <c r="I186" i="2"/>
  <c r="I9" i="2"/>
  <c r="I54" i="2"/>
  <c r="I118" i="2"/>
  <c r="I129" i="2"/>
  <c r="I181" i="2"/>
  <c r="I178" i="2"/>
  <c r="I157" i="2"/>
  <c r="I136" i="2"/>
  <c r="I159" i="2"/>
  <c r="I108" i="2"/>
  <c r="I96" i="2"/>
  <c r="I91" i="2"/>
  <c r="I75" i="2"/>
  <c r="I187" i="2"/>
  <c r="I38" i="2"/>
  <c r="I24" i="2"/>
  <c r="I44" i="2"/>
  <c r="I196" i="2"/>
  <c r="I114" i="2"/>
  <c r="I182" i="2"/>
  <c r="I42" i="2"/>
  <c r="I21" i="2"/>
  <c r="I70" i="2"/>
  <c r="I62" i="2"/>
  <c r="I18" i="2"/>
  <c r="I59" i="2"/>
  <c r="I106" i="2"/>
  <c r="I53" i="2"/>
  <c r="I60" i="2"/>
  <c r="I52" i="2"/>
  <c r="I8" i="2"/>
  <c r="I51" i="2"/>
  <c r="I84" i="2"/>
  <c r="I93" i="2"/>
  <c r="I147" i="2"/>
  <c r="I35" i="2"/>
  <c r="I34" i="2"/>
  <c r="I81" i="2"/>
  <c r="I79" i="2"/>
  <c r="I89" i="2"/>
  <c r="I188" i="2"/>
  <c r="I101" i="2"/>
  <c r="I128" i="2"/>
  <c r="I167" i="2"/>
  <c r="I56" i="2"/>
  <c r="I78" i="2"/>
  <c r="I74" i="2"/>
  <c r="I88" i="2"/>
  <c r="I117" i="2"/>
  <c r="I49" i="2"/>
  <c r="I98" i="2"/>
  <c r="I154" i="2"/>
  <c r="I153" i="2"/>
  <c r="I112" i="2"/>
  <c r="I41" i="2"/>
  <c r="I48" i="2"/>
  <c r="I142" i="2"/>
  <c r="I5" i="2"/>
  <c r="I168" i="2"/>
  <c r="I175" i="2"/>
  <c r="I193" i="2"/>
  <c r="I14" i="2"/>
  <c r="I119" i="2"/>
  <c r="I64" i="2"/>
  <c r="I102" i="2"/>
  <c r="I131" i="2"/>
  <c r="I184" i="2"/>
  <c r="I152" i="2"/>
  <c r="I71" i="2"/>
  <c r="I160" i="2"/>
  <c r="I94" i="2"/>
  <c r="I180" i="2"/>
  <c r="I22" i="2"/>
  <c r="I45" i="2"/>
  <c r="M138" i="11"/>
  <c r="M171" i="11"/>
  <c r="M100" i="11"/>
  <c r="M97" i="11"/>
  <c r="M90" i="11"/>
  <c r="M123" i="11"/>
  <c r="M84" i="11"/>
  <c r="M81" i="11"/>
  <c r="M77" i="11"/>
  <c r="M175" i="11"/>
  <c r="M9" i="11"/>
  <c r="M55" i="11"/>
  <c r="M142" i="11"/>
  <c r="M59" i="11"/>
  <c r="M133" i="11"/>
  <c r="M127" i="11"/>
  <c r="M129" i="11"/>
  <c r="M156" i="11"/>
  <c r="M71" i="11"/>
  <c r="M74" i="11"/>
  <c r="M70" i="11"/>
  <c r="M192" i="11"/>
  <c r="M190" i="11"/>
  <c r="M73" i="11"/>
  <c r="M68" i="11"/>
  <c r="M189" i="11"/>
  <c r="M66" i="11"/>
  <c r="M54" i="11"/>
  <c r="M186" i="11"/>
  <c r="M149" i="11"/>
  <c r="M131" i="11"/>
  <c r="M20" i="11"/>
  <c r="M86" i="11"/>
  <c r="M65" i="11"/>
  <c r="M7" i="11"/>
  <c r="M99" i="11"/>
  <c r="M87" i="11"/>
  <c r="M28" i="11"/>
  <c r="M38" i="11"/>
  <c r="M126" i="11"/>
  <c r="M67" i="11"/>
  <c r="M153" i="11"/>
  <c r="M96" i="11"/>
  <c r="M115" i="11"/>
  <c r="M172" i="11"/>
  <c r="M50" i="11"/>
  <c r="M53" i="11"/>
  <c r="M8" i="11"/>
  <c r="M102" i="11"/>
  <c r="M109" i="11"/>
  <c r="M27" i="11"/>
  <c r="M6" i="11"/>
  <c r="M10" i="11"/>
  <c r="M69" i="11"/>
  <c r="M180" i="11"/>
  <c r="M15" i="11"/>
  <c r="M158" i="11"/>
  <c r="M121" i="11"/>
  <c r="M78" i="11"/>
  <c r="M25" i="11"/>
  <c r="M32" i="11"/>
  <c r="M182" i="11"/>
  <c r="M72" i="11"/>
  <c r="M58" i="11"/>
  <c r="M88" i="11"/>
  <c r="M194" i="11"/>
  <c r="M106" i="11"/>
  <c r="M113" i="11"/>
  <c r="M116" i="11"/>
  <c r="M119" i="11"/>
  <c r="M44" i="11"/>
  <c r="M94" i="11"/>
  <c r="M49" i="11"/>
  <c r="M14" i="11"/>
  <c r="M187" i="11"/>
  <c r="M91" i="11"/>
  <c r="M64" i="11"/>
  <c r="M135" i="11"/>
  <c r="M166" i="11"/>
  <c r="M18" i="11"/>
  <c r="M93" i="11"/>
  <c r="M95" i="11"/>
  <c r="M5" i="11"/>
  <c r="M112" i="11"/>
  <c r="M48" i="11"/>
  <c r="M47" i="11"/>
  <c r="M85" i="11"/>
  <c r="M52" i="11"/>
  <c r="M157" i="11"/>
  <c r="M60" i="11"/>
  <c r="M89" i="11"/>
  <c r="M155" i="11"/>
  <c r="M62" i="11"/>
  <c r="M92" i="11"/>
  <c r="M43" i="11"/>
  <c r="M137" i="11"/>
  <c r="M108" i="11"/>
  <c r="M107" i="11"/>
  <c r="M37" i="11"/>
  <c r="M63" i="11"/>
  <c r="M61" i="11"/>
  <c r="M170" i="11"/>
  <c r="M110" i="11"/>
  <c r="M51" i="11"/>
  <c r="M40" i="11"/>
  <c r="M11" i="11"/>
  <c r="M41" i="11"/>
  <c r="M82" i="11"/>
  <c r="M57" i="11"/>
  <c r="M8" i="12"/>
  <c r="M92" i="12"/>
  <c r="M67" i="12"/>
  <c r="M23" i="12"/>
  <c r="M169" i="12"/>
  <c r="M95" i="12"/>
  <c r="M121" i="12"/>
  <c r="M107" i="12"/>
  <c r="M151" i="12"/>
  <c r="M33" i="12"/>
  <c r="M112" i="12"/>
  <c r="M138" i="12"/>
  <c r="M133" i="12"/>
  <c r="M159" i="12"/>
  <c r="M163" i="12"/>
  <c r="M89" i="12"/>
  <c r="M147" i="12"/>
  <c r="M164" i="12"/>
  <c r="M193" i="12"/>
  <c r="M182" i="12"/>
  <c r="M120" i="12"/>
  <c r="M36" i="12"/>
  <c r="M19" i="12"/>
  <c r="M53" i="12"/>
  <c r="M43" i="12"/>
  <c r="M137" i="12"/>
  <c r="M29" i="12"/>
  <c r="M126" i="12"/>
  <c r="M76" i="12"/>
  <c r="M148" i="12"/>
  <c r="M189" i="12"/>
  <c r="M79" i="12"/>
  <c r="M130" i="12"/>
  <c r="M5" i="12"/>
  <c r="M143" i="12"/>
  <c r="M41" i="12"/>
  <c r="M99" i="12"/>
  <c r="M40" i="12"/>
  <c r="M97" i="12"/>
  <c r="M73" i="12"/>
  <c r="M150" i="12"/>
  <c r="M52" i="12"/>
  <c r="M61" i="12"/>
  <c r="M119" i="12"/>
  <c r="M58" i="12"/>
  <c r="M170" i="12"/>
  <c r="M101" i="12"/>
  <c r="M103" i="12"/>
  <c r="M86" i="12"/>
  <c r="M14" i="12"/>
  <c r="M118" i="12"/>
  <c r="M102" i="12"/>
  <c r="M176" i="12"/>
  <c r="M136" i="12"/>
  <c r="M57" i="12"/>
  <c r="M60" i="12"/>
  <c r="M141" i="12"/>
  <c r="M56" i="12"/>
  <c r="M7" i="12"/>
  <c r="M179" i="11"/>
  <c r="M146" i="11"/>
  <c r="M150" i="11"/>
  <c r="M168" i="11"/>
  <c r="M83" i="11"/>
  <c r="M181" i="11"/>
  <c r="M178" i="11"/>
  <c r="M56" i="11"/>
  <c r="M139" i="11"/>
  <c r="M165" i="11"/>
  <c r="M162" i="11"/>
  <c r="M36" i="11"/>
  <c r="M80" i="11"/>
  <c r="M34" i="11"/>
  <c r="M105" i="11"/>
  <c r="M76" i="11"/>
  <c r="M136" i="11"/>
  <c r="M130" i="11"/>
  <c r="M132" i="11"/>
  <c r="M122" i="11"/>
  <c r="M147" i="11"/>
  <c r="M161" i="11"/>
  <c r="M154" i="11"/>
  <c r="M24" i="11"/>
  <c r="M101" i="11"/>
  <c r="M173" i="11"/>
  <c r="M174" i="11"/>
  <c r="K132" i="10"/>
  <c r="K56" i="10"/>
  <c r="K80" i="10"/>
  <c r="K60" i="10"/>
  <c r="K186" i="10"/>
  <c r="K177" i="10"/>
  <c r="K64" i="10"/>
  <c r="K108" i="10"/>
  <c r="K184" i="10"/>
  <c r="K89" i="10"/>
  <c r="K95" i="10"/>
  <c r="K93" i="10"/>
  <c r="K155" i="10"/>
  <c r="K156" i="10"/>
  <c r="K63" i="10"/>
  <c r="K87" i="10"/>
  <c r="K165" i="10"/>
  <c r="K98" i="10"/>
  <c r="K138" i="10"/>
  <c r="K72" i="10"/>
  <c r="K65" i="10"/>
  <c r="K67" i="10"/>
  <c r="K107" i="10"/>
  <c r="K104" i="10"/>
  <c r="K105" i="10"/>
  <c r="K122" i="10"/>
  <c r="K61" i="10"/>
  <c r="K29" i="10"/>
  <c r="K75" i="10"/>
  <c r="K33" i="10"/>
  <c r="K179" i="10"/>
  <c r="K88" i="10"/>
  <c r="K38" i="10"/>
  <c r="K96" i="10"/>
  <c r="K12" i="10"/>
  <c r="K190" i="10"/>
  <c r="K152" i="10"/>
  <c r="K10" i="10"/>
  <c r="K192" i="10"/>
  <c r="K28" i="10"/>
  <c r="K47" i="10"/>
  <c r="K17" i="10"/>
  <c r="K30" i="10"/>
  <c r="K197" i="10"/>
  <c r="K150" i="10"/>
  <c r="K19" i="10"/>
  <c r="K91" i="10"/>
  <c r="K153" i="10"/>
  <c r="K188" i="10"/>
  <c r="K13" i="10"/>
  <c r="K115" i="10"/>
  <c r="K11" i="10"/>
  <c r="K175" i="10"/>
  <c r="K71" i="10"/>
  <c r="K135" i="10"/>
  <c r="K102" i="10"/>
  <c r="K69" i="10"/>
  <c r="K84" i="10"/>
  <c r="K103" i="10"/>
  <c r="K139" i="10"/>
  <c r="K52" i="10"/>
  <c r="K22" i="10"/>
  <c r="K194" i="10"/>
  <c r="K129" i="10"/>
  <c r="K143" i="10"/>
  <c r="K191" i="10"/>
  <c r="K173" i="10"/>
  <c r="K111" i="10"/>
  <c r="K166" i="10"/>
  <c r="K120" i="10"/>
  <c r="K142" i="10"/>
  <c r="K164" i="10"/>
  <c r="K85" i="10"/>
  <c r="K157" i="10"/>
  <c r="K39" i="10"/>
  <c r="K148" i="10"/>
  <c r="K113" i="10"/>
  <c r="K59" i="10"/>
  <c r="K117" i="10"/>
  <c r="K141" i="10"/>
  <c r="K55" i="10"/>
  <c r="K26" i="10"/>
  <c r="K45" i="10"/>
  <c r="K48" i="10"/>
  <c r="K97" i="10"/>
  <c r="K121" i="10"/>
  <c r="K140" i="10"/>
  <c r="K14" i="10"/>
  <c r="K32" i="10"/>
  <c r="K62" i="10"/>
  <c r="K82" i="10"/>
  <c r="K124" i="10"/>
  <c r="K161" i="10"/>
  <c r="K41" i="10"/>
  <c r="K134" i="10"/>
  <c r="K189" i="10"/>
  <c r="K53" i="10"/>
  <c r="K99" i="10"/>
  <c r="K8" i="10"/>
  <c r="K128" i="10"/>
  <c r="K31" i="10"/>
  <c r="K149" i="10"/>
  <c r="K168" i="10"/>
  <c r="K51" i="10"/>
  <c r="K37" i="10"/>
  <c r="K118" i="10"/>
  <c r="K167" i="10"/>
  <c r="K158" i="10"/>
  <c r="K183" i="10"/>
  <c r="K146" i="10"/>
  <c r="K180" i="10"/>
  <c r="K169" i="10"/>
  <c r="K162" i="10"/>
  <c r="K21" i="10"/>
  <c r="K7" i="10"/>
  <c r="K74" i="10"/>
  <c r="K100" i="10"/>
  <c r="K23" i="10"/>
  <c r="K15" i="10"/>
  <c r="K181" i="10"/>
  <c r="K110" i="10"/>
  <c r="K50" i="10"/>
  <c r="K94" i="10"/>
  <c r="K90" i="10"/>
  <c r="K174" i="10"/>
  <c r="K159" i="10"/>
  <c r="K70" i="10"/>
  <c r="K172" i="10"/>
  <c r="K137" i="10"/>
  <c r="K133" i="10"/>
  <c r="K130" i="10"/>
  <c r="K119" i="10"/>
  <c r="K147" i="10"/>
  <c r="K92" i="10"/>
  <c r="K18" i="10"/>
  <c r="K131" i="10"/>
  <c r="K109" i="10"/>
  <c r="K79" i="10"/>
  <c r="K68" i="10"/>
  <c r="K116" i="10"/>
  <c r="K123" i="10"/>
  <c r="K9" i="10"/>
  <c r="K83" i="10"/>
  <c r="K40" i="10"/>
  <c r="K42" i="10"/>
  <c r="K25" i="10"/>
  <c r="K6" i="10"/>
  <c r="K127" i="10"/>
  <c r="K196" i="10"/>
  <c r="K178" i="10"/>
  <c r="K151" i="10"/>
  <c r="K182" i="10"/>
  <c r="K125" i="10"/>
  <c r="K86" i="10"/>
  <c r="K126" i="10"/>
  <c r="K101" i="10"/>
  <c r="K81" i="10"/>
  <c r="K43" i="10"/>
  <c r="K145" i="10"/>
  <c r="K76" i="10"/>
  <c r="K77" i="10"/>
  <c r="K171" i="10"/>
  <c r="K34" i="10"/>
  <c r="K58" i="10"/>
  <c r="K160" i="10"/>
  <c r="K78" i="10"/>
  <c r="K54" i="10"/>
  <c r="K46" i="10"/>
  <c r="K27" i="10"/>
  <c r="K49" i="10"/>
  <c r="K114" i="10"/>
  <c r="K163" i="10"/>
  <c r="K176" i="10"/>
  <c r="K144" i="10"/>
  <c r="K66" i="10"/>
  <c r="K170" i="10"/>
  <c r="K136" i="10"/>
  <c r="K154" i="10"/>
  <c r="K187" i="10"/>
  <c r="K44" i="10"/>
  <c r="K36" i="10"/>
  <c r="K193" i="10"/>
  <c r="K24" i="10"/>
  <c r="K73" i="10"/>
  <c r="K106" i="10"/>
  <c r="K5" i="10"/>
  <c r="K16" i="10"/>
  <c r="K198" i="10"/>
  <c r="K35" i="10"/>
  <c r="K195" i="10"/>
  <c r="K20" i="10"/>
  <c r="K185" i="10"/>
  <c r="K112" i="10"/>
  <c r="K57" i="10"/>
  <c r="I21" i="12"/>
  <c r="I177" i="12"/>
  <c r="I69" i="12"/>
  <c r="I92" i="12"/>
  <c r="I81" i="12"/>
  <c r="I175" i="12"/>
  <c r="I93" i="12"/>
  <c r="I188" i="12"/>
  <c r="I112" i="12"/>
  <c r="I25" i="12"/>
  <c r="I98" i="12"/>
  <c r="I34" i="12"/>
  <c r="I99" i="12"/>
  <c r="I186" i="12"/>
  <c r="I28" i="12"/>
  <c r="I88" i="12"/>
  <c r="I194" i="12"/>
  <c r="I123" i="12"/>
  <c r="I36" i="12"/>
  <c r="I160" i="12"/>
  <c r="I73" i="12"/>
  <c r="I150" i="12"/>
  <c r="I86" i="12"/>
  <c r="I22" i="12"/>
  <c r="I169" i="12"/>
  <c r="I19" i="12"/>
  <c r="I85" i="12"/>
  <c r="I97" i="12"/>
  <c r="I15" i="12"/>
  <c r="I132" i="12"/>
  <c r="I45" i="12"/>
  <c r="I168" i="12"/>
  <c r="I87" i="12"/>
  <c r="I158" i="12"/>
  <c r="I94" i="12"/>
  <c r="I30" i="12"/>
  <c r="I140" i="12"/>
  <c r="I12" i="12"/>
  <c r="I35" i="12"/>
  <c r="I95" i="12"/>
  <c r="I8" i="12"/>
  <c r="I125" i="12"/>
  <c r="I43" i="12"/>
  <c r="I164" i="12"/>
  <c r="I80" i="12"/>
  <c r="I154" i="12"/>
  <c r="I90" i="12"/>
  <c r="I26" i="12"/>
  <c r="I10" i="12"/>
  <c r="I17" i="12"/>
  <c r="I195" i="12"/>
  <c r="I178" i="12"/>
  <c r="I165" i="12"/>
  <c r="I63" i="12"/>
  <c r="I157" i="12"/>
  <c r="I75" i="12"/>
  <c r="I172" i="12"/>
  <c r="I89" i="12"/>
  <c r="I146" i="12"/>
  <c r="I82" i="12"/>
  <c r="I18" i="12"/>
  <c r="I174" i="12"/>
  <c r="I113" i="12"/>
  <c r="I173" i="12"/>
  <c r="I65" i="12"/>
  <c r="I179" i="12"/>
  <c r="I100" i="12"/>
  <c r="I13" i="12"/>
  <c r="I137" i="12"/>
  <c r="I55" i="12"/>
  <c r="I134" i="12"/>
  <c r="I70" i="12"/>
  <c r="I6" i="12"/>
  <c r="I190" i="12"/>
  <c r="I170" i="12"/>
  <c r="I189" i="12"/>
  <c r="I79" i="12"/>
  <c r="I187" i="12"/>
  <c r="I109" i="12"/>
  <c r="I27" i="12"/>
  <c r="I151" i="12"/>
  <c r="I64" i="12"/>
  <c r="I142" i="12"/>
  <c r="I78" i="12"/>
  <c r="I14" i="12"/>
  <c r="I182" i="12"/>
  <c r="I152" i="12"/>
  <c r="I181" i="12"/>
  <c r="I72" i="12"/>
  <c r="I183" i="12"/>
  <c r="I107" i="12"/>
  <c r="I20" i="12"/>
  <c r="I144" i="12"/>
  <c r="I57" i="12"/>
  <c r="I138" i="12"/>
  <c r="I74" i="12"/>
  <c r="I7" i="12"/>
  <c r="I162" i="12"/>
  <c r="I166" i="12"/>
  <c r="I51" i="12"/>
  <c r="I124" i="12"/>
  <c r="I40" i="12"/>
  <c r="I139" i="12"/>
  <c r="I52" i="12"/>
  <c r="I153" i="12"/>
  <c r="I71" i="12"/>
  <c r="I130" i="12"/>
  <c r="I66" i="12"/>
  <c r="I127" i="12"/>
  <c r="I129" i="12"/>
  <c r="I161" i="12"/>
  <c r="I131" i="12"/>
  <c r="I47" i="12"/>
  <c r="I163" i="12"/>
  <c r="I77" i="12"/>
  <c r="I192" i="12"/>
  <c r="I119" i="12"/>
  <c r="I32" i="12"/>
  <c r="I118" i="12"/>
  <c r="I54" i="12"/>
  <c r="I159" i="12"/>
  <c r="I143" i="12"/>
  <c r="I44" i="12"/>
  <c r="I156" i="12"/>
  <c r="I56" i="12"/>
  <c r="I171" i="12"/>
  <c r="I91" i="12"/>
  <c r="I5" i="12"/>
  <c r="I128" i="12"/>
  <c r="I41" i="12"/>
  <c r="I126" i="12"/>
  <c r="I62" i="12"/>
  <c r="I145" i="12"/>
  <c r="I136" i="12"/>
  <c r="I185" i="12"/>
  <c r="I149" i="12"/>
  <c r="I49" i="12"/>
  <c r="I167" i="12"/>
  <c r="I84" i="12"/>
  <c r="I196" i="12"/>
  <c r="I121" i="12"/>
  <c r="I39" i="12"/>
  <c r="I122" i="12"/>
  <c r="I58" i="12"/>
  <c r="I11" i="12"/>
  <c r="I120" i="12"/>
  <c r="I111" i="12"/>
  <c r="I147" i="12"/>
  <c r="I53" i="12"/>
  <c r="I191" i="12"/>
  <c r="I116" i="12"/>
  <c r="I29" i="12"/>
  <c r="I135" i="12"/>
  <c r="I48" i="12"/>
  <c r="I114" i="12"/>
  <c r="I50" i="12"/>
  <c r="I193" i="12"/>
  <c r="I76" i="12"/>
  <c r="I108" i="12"/>
  <c r="I60" i="12"/>
  <c r="I24" i="12"/>
  <c r="I141" i="12"/>
  <c r="I59" i="12"/>
  <c r="I176" i="12"/>
  <c r="I96" i="12"/>
  <c r="I9" i="12"/>
  <c r="I102" i="12"/>
  <c r="I38" i="12"/>
  <c r="I101" i="12"/>
  <c r="I104" i="12"/>
  <c r="I133" i="12"/>
  <c r="I117" i="12"/>
  <c r="I33" i="12"/>
  <c r="I155" i="12"/>
  <c r="I68" i="12"/>
  <c r="I184" i="12"/>
  <c r="I105" i="12"/>
  <c r="I23" i="12"/>
  <c r="I110" i="12"/>
  <c r="I46" i="12"/>
  <c r="I37" i="12"/>
  <c r="I83" i="12"/>
  <c r="I115" i="12"/>
  <c r="I67" i="12"/>
  <c r="I31" i="12"/>
  <c r="I148" i="12"/>
  <c r="I61" i="12"/>
  <c r="I180" i="12"/>
  <c r="I103" i="12"/>
  <c r="I16" i="12"/>
  <c r="I106" i="12"/>
  <c r="I42" i="12"/>
  <c r="M29" i="6"/>
  <c r="M5" i="6"/>
  <c r="M18" i="6"/>
  <c r="M34" i="6"/>
  <c r="M50" i="6"/>
  <c r="M66" i="6"/>
  <c r="M82" i="6"/>
  <c r="M98" i="6"/>
  <c r="M114" i="6"/>
  <c r="M130" i="6"/>
  <c r="M146" i="6"/>
  <c r="M162" i="6"/>
  <c r="M178" i="6"/>
  <c r="M8" i="6"/>
  <c r="M31" i="6"/>
  <c r="M49" i="6"/>
  <c r="M72" i="6"/>
  <c r="M95" i="6"/>
  <c r="M113" i="6"/>
  <c r="M136" i="6"/>
  <c r="M159" i="6"/>
  <c r="M177" i="6"/>
  <c r="M194" i="6"/>
  <c r="M27" i="6"/>
  <c r="M57" i="6"/>
  <c r="M20" i="6"/>
  <c r="M44" i="6"/>
  <c r="M85" i="6"/>
  <c r="M109" i="6"/>
  <c r="M144" i="6"/>
  <c r="M167" i="6"/>
  <c r="M9" i="6"/>
  <c r="M45" i="6"/>
  <c r="M99" i="6"/>
  <c r="M133" i="6"/>
  <c r="M157" i="6"/>
  <c r="M192" i="6"/>
  <c r="M55" i="6"/>
  <c r="M6" i="6"/>
  <c r="M22" i="6"/>
  <c r="M125" i="6"/>
  <c r="M30" i="6"/>
  <c r="M54" i="6"/>
  <c r="M74" i="6"/>
  <c r="M94" i="6"/>
  <c r="M118" i="6"/>
  <c r="M138" i="6"/>
  <c r="M158" i="6"/>
  <c r="M182" i="6"/>
  <c r="M17" i="6"/>
  <c r="M47" i="6"/>
  <c r="M79" i="6"/>
  <c r="M104" i="6"/>
  <c r="M129" i="6"/>
  <c r="M161" i="6"/>
  <c r="M191" i="6"/>
  <c r="M19" i="6"/>
  <c r="M60" i="6"/>
  <c r="M35" i="6"/>
  <c r="M80" i="6"/>
  <c r="M115" i="6"/>
  <c r="M153" i="6"/>
  <c r="M187" i="6"/>
  <c r="M59" i="6"/>
  <c r="M116" i="6"/>
  <c r="M151" i="6"/>
  <c r="M23" i="6"/>
  <c r="M73" i="6"/>
  <c r="M100" i="6"/>
  <c r="M124" i="6"/>
  <c r="M155" i="6"/>
  <c r="M185" i="6"/>
  <c r="M105" i="6"/>
  <c r="M189" i="6"/>
  <c r="M172" i="6"/>
  <c r="M64" i="6"/>
  <c r="M160" i="6"/>
  <c r="M148" i="6"/>
  <c r="M10" i="6"/>
  <c r="M38" i="6"/>
  <c r="M58" i="6"/>
  <c r="M78" i="6"/>
  <c r="M102" i="6"/>
  <c r="M122" i="6"/>
  <c r="M142" i="6"/>
  <c r="M166" i="6"/>
  <c r="M186" i="6"/>
  <c r="M24" i="6"/>
  <c r="M56" i="6"/>
  <c r="M81" i="6"/>
  <c r="M111" i="6"/>
  <c r="M143" i="6"/>
  <c r="M168" i="6"/>
  <c r="M193" i="6"/>
  <c r="M36" i="6"/>
  <c r="M71" i="6"/>
  <c r="M37" i="6"/>
  <c r="M89" i="6"/>
  <c r="M123" i="6"/>
  <c r="M156" i="6"/>
  <c r="M11" i="6"/>
  <c r="M87" i="6"/>
  <c r="M128" i="6"/>
  <c r="M163" i="6"/>
  <c r="M28" i="6"/>
  <c r="M75" i="6"/>
  <c r="M112" i="6"/>
  <c r="M135" i="6"/>
  <c r="M164" i="6"/>
  <c r="M188" i="6"/>
  <c r="M119" i="6"/>
  <c r="M12" i="6"/>
  <c r="M183" i="6"/>
  <c r="M68" i="6"/>
  <c r="M39" i="6"/>
  <c r="M14" i="6"/>
  <c r="M42" i="6"/>
  <c r="M62" i="6"/>
  <c r="M86" i="6"/>
  <c r="M106" i="6"/>
  <c r="M126" i="6"/>
  <c r="M150" i="6"/>
  <c r="M170" i="6"/>
  <c r="M190" i="6"/>
  <c r="M33" i="6"/>
  <c r="M63" i="6"/>
  <c r="M88" i="6"/>
  <c r="M120" i="6"/>
  <c r="M145" i="6"/>
  <c r="M175" i="6"/>
  <c r="M7" i="6"/>
  <c r="M48" i="6"/>
  <c r="M77" i="6"/>
  <c r="M69" i="6"/>
  <c r="M92" i="6"/>
  <c r="M132" i="6"/>
  <c r="M173" i="6"/>
  <c r="M21" i="6"/>
  <c r="M93" i="6"/>
  <c r="M137" i="6"/>
  <c r="M171" i="6"/>
  <c r="M51" i="6"/>
  <c r="M83" i="6"/>
  <c r="M117" i="6"/>
  <c r="M141" i="6"/>
  <c r="M176" i="6"/>
  <c r="M43" i="6"/>
  <c r="M165" i="6"/>
  <c r="M108" i="6"/>
  <c r="M32" i="6"/>
  <c r="M96" i="6"/>
  <c r="M84" i="6"/>
  <c r="M16" i="6"/>
  <c r="M26" i="6"/>
  <c r="M46" i="6"/>
  <c r="M70" i="6"/>
  <c r="M90" i="6"/>
  <c r="M110" i="6"/>
  <c r="M134" i="6"/>
  <c r="M154" i="6"/>
  <c r="M174" i="6"/>
  <c r="M15" i="6"/>
  <c r="M40" i="6"/>
  <c r="M65" i="6"/>
  <c r="M97" i="6"/>
  <c r="M127" i="6"/>
  <c r="M152" i="6"/>
  <c r="M184" i="6"/>
  <c r="M13" i="6"/>
  <c r="M53" i="6"/>
  <c r="M25" i="6"/>
  <c r="M76" i="6"/>
  <c r="M103" i="6"/>
  <c r="M149" i="6"/>
  <c r="M179" i="6"/>
  <c r="M41" i="6"/>
  <c r="M107" i="6"/>
  <c r="M140" i="6"/>
  <c r="M180" i="6"/>
  <c r="M67" i="6"/>
  <c r="M91" i="6"/>
  <c r="M121" i="6"/>
  <c r="M147" i="6"/>
  <c r="M181" i="6"/>
  <c r="M101" i="6"/>
  <c r="M169" i="6"/>
  <c r="M131" i="6"/>
  <c r="M52" i="6"/>
  <c r="M139" i="6"/>
  <c r="M61" i="6"/>
  <c r="G27" i="2"/>
  <c r="G59" i="2"/>
  <c r="F65" i="2"/>
  <c r="F76" i="2"/>
  <c r="G89" i="2"/>
  <c r="G92" i="2"/>
  <c r="G96" i="2"/>
  <c r="G100" i="2"/>
  <c r="G103" i="2"/>
  <c r="G110" i="2"/>
  <c r="G114" i="2"/>
  <c r="G121" i="2"/>
  <c r="G127" i="2"/>
  <c r="G137" i="2"/>
  <c r="G141" i="2"/>
  <c r="G145" i="2"/>
  <c r="G148" i="2"/>
  <c r="G154" i="2"/>
  <c r="G157" i="2"/>
  <c r="G161" i="2"/>
  <c r="G164" i="2"/>
  <c r="G170" i="2"/>
  <c r="G177" i="2"/>
  <c r="G180" i="2"/>
  <c r="G187" i="2"/>
  <c r="G10" i="2"/>
  <c r="F69" i="2"/>
  <c r="G70" i="2"/>
  <c r="F77" i="2"/>
  <c r="G83" i="2"/>
  <c r="G95" i="2"/>
  <c r="G98" i="2"/>
  <c r="G101" i="2"/>
  <c r="G113" i="2"/>
  <c r="G116" i="2"/>
  <c r="G119" i="2"/>
  <c r="G124" i="2"/>
  <c r="G140" i="2"/>
  <c r="G143" i="2"/>
  <c r="G146" i="2"/>
  <c r="G156" i="2"/>
  <c r="G159" i="2"/>
  <c r="G173" i="2"/>
  <c r="G176" i="2"/>
  <c r="G181" i="2"/>
  <c r="G184" i="2"/>
  <c r="F5" i="2"/>
  <c r="F56" i="2"/>
  <c r="F68" i="2"/>
  <c r="F72" i="2"/>
  <c r="G94" i="2"/>
  <c r="G97" i="2"/>
  <c r="G106" i="2"/>
  <c r="G109" i="2"/>
  <c r="G112" i="2"/>
  <c r="G115" i="2"/>
  <c r="G133" i="2"/>
  <c r="G136" i="2"/>
  <c r="G139" i="2"/>
  <c r="G142" i="2"/>
  <c r="G153" i="2"/>
  <c r="G158" i="2"/>
  <c r="G169" i="2"/>
  <c r="G172" i="2"/>
  <c r="G175" i="2"/>
  <c r="G178" i="2"/>
  <c r="G193" i="2"/>
  <c r="G5" i="2"/>
  <c r="G26" i="2"/>
  <c r="G43" i="2"/>
  <c r="G50" i="2"/>
  <c r="F55" i="2"/>
  <c r="F73" i="2"/>
  <c r="G105" i="2"/>
  <c r="G126" i="2"/>
  <c r="G129" i="2"/>
  <c r="G132" i="2"/>
  <c r="G171" i="2"/>
  <c r="G11" i="2"/>
  <c r="G38" i="2"/>
  <c r="G47" i="2"/>
  <c r="G54" i="2"/>
  <c r="G85" i="2"/>
  <c r="G88" i="2"/>
  <c r="G93" i="2"/>
  <c r="G104" i="2"/>
  <c r="G125" i="2"/>
  <c r="G128" i="2"/>
  <c r="G131" i="2"/>
  <c r="G150" i="2"/>
  <c r="G163" i="2"/>
  <c r="G168" i="2"/>
  <c r="G186" i="2"/>
  <c r="G189" i="2"/>
  <c r="G192" i="2"/>
  <c r="F81" i="2"/>
  <c r="G84" i="2"/>
  <c r="G87" i="2"/>
  <c r="G90" i="2"/>
  <c r="G99" i="2"/>
  <c r="G111" i="2"/>
  <c r="G120" i="2"/>
  <c r="G138" i="2"/>
  <c r="G149" i="2"/>
  <c r="G160" i="2"/>
  <c r="G165" i="2"/>
  <c r="G185" i="2"/>
  <c r="G188" i="2"/>
  <c r="G191" i="2"/>
  <c r="F80" i="2"/>
  <c r="G117" i="2"/>
  <c r="G144" i="2"/>
  <c r="G108" i="2"/>
  <c r="G135" i="2"/>
  <c r="G182" i="2"/>
  <c r="G194" i="2"/>
  <c r="F107" i="2"/>
  <c r="F61" i="2"/>
  <c r="F184" i="2"/>
  <c r="F164" i="2"/>
  <c r="F148" i="2"/>
  <c r="F110" i="2"/>
  <c r="F78" i="2"/>
  <c r="F162" i="2"/>
  <c r="F140" i="2"/>
  <c r="F124" i="2"/>
  <c r="F106" i="2"/>
  <c r="F53" i="2"/>
  <c r="F44" i="2"/>
  <c r="F35" i="2"/>
  <c r="F27" i="2"/>
  <c r="G19" i="2"/>
  <c r="F10" i="2"/>
  <c r="F170" i="2"/>
  <c r="F136" i="2"/>
  <c r="G102" i="2"/>
  <c r="G67" i="2"/>
  <c r="F49" i="2"/>
  <c r="G36" i="2"/>
  <c r="G28" i="2"/>
  <c r="F19" i="2"/>
  <c r="F191" i="2"/>
  <c r="G166" i="2"/>
  <c r="G155" i="2"/>
  <c r="F141" i="2"/>
  <c r="G118" i="2"/>
  <c r="F99" i="2"/>
  <c r="F74" i="2"/>
  <c r="G64" i="2"/>
  <c r="G55" i="2"/>
  <c r="F47" i="2"/>
  <c r="F38" i="2"/>
  <c r="F30" i="2"/>
  <c r="F186" i="2"/>
  <c r="F163" i="2"/>
  <c r="F138" i="2"/>
  <c r="F118" i="2"/>
  <c r="F88" i="2"/>
  <c r="G80" i="2"/>
  <c r="G72" i="2"/>
  <c r="F60" i="2"/>
  <c r="F20" i="2"/>
  <c r="F12" i="2"/>
  <c r="F192" i="2"/>
  <c r="G183" i="2"/>
  <c r="F172" i="2"/>
  <c r="G151" i="2"/>
  <c r="F139" i="2"/>
  <c r="F129" i="2"/>
  <c r="F116" i="2"/>
  <c r="F102" i="2"/>
  <c r="F87" i="2"/>
  <c r="G77" i="2"/>
  <c r="G68" i="2"/>
  <c r="F58" i="2"/>
  <c r="F50" i="2"/>
  <c r="F43" i="2"/>
  <c r="G35" i="2"/>
  <c r="G24" i="2"/>
  <c r="G16" i="2"/>
  <c r="G9" i="2"/>
  <c r="F181" i="2"/>
  <c r="F59" i="2"/>
  <c r="F193" i="2"/>
  <c r="G174" i="2"/>
  <c r="G162" i="2"/>
  <c r="F146" i="2"/>
  <c r="F89" i="2"/>
  <c r="G8" i="2"/>
  <c r="F178" i="2"/>
  <c r="G152" i="2"/>
  <c r="F133" i="2"/>
  <c r="F122" i="2"/>
  <c r="F103" i="2"/>
  <c r="F51" i="2"/>
  <c r="G42" i="2"/>
  <c r="F33" i="2"/>
  <c r="G25" i="2"/>
  <c r="G17" i="2"/>
  <c r="F8" i="2"/>
  <c r="F158" i="2"/>
  <c r="G134" i="2"/>
  <c r="F97" i="2"/>
  <c r="G65" i="2"/>
  <c r="G45" i="2"/>
  <c r="G34" i="2"/>
  <c r="F25" i="2"/>
  <c r="F17" i="2"/>
  <c r="F188" i="2"/>
  <c r="F165" i="2"/>
  <c r="F152" i="2"/>
  <c r="F131" i="2"/>
  <c r="F117" i="2"/>
  <c r="F96" i="2"/>
  <c r="F71" i="2"/>
  <c r="G62" i="2"/>
  <c r="F54" i="2"/>
  <c r="F45" i="2"/>
  <c r="F36" i="2"/>
  <c r="F28" i="2"/>
  <c r="F183" i="2"/>
  <c r="F161" i="2"/>
  <c r="F126" i="2"/>
  <c r="F111" i="2"/>
  <c r="G86" i="2"/>
  <c r="F79" i="2"/>
  <c r="F66" i="2"/>
  <c r="F26" i="2"/>
  <c r="F18" i="2"/>
  <c r="F9" i="2"/>
  <c r="G190" i="2"/>
  <c r="F182" i="2"/>
  <c r="F168" i="2"/>
  <c r="F150" i="2"/>
  <c r="F135" i="2"/>
  <c r="F125" i="2"/>
  <c r="F112" i="2"/>
  <c r="F98" i="2"/>
  <c r="F84" i="2"/>
  <c r="G74" i="2"/>
  <c r="F67" i="2"/>
  <c r="G56" i="2"/>
  <c r="F48" i="2"/>
  <c r="F41" i="2"/>
  <c r="G33" i="2"/>
  <c r="G22" i="2"/>
  <c r="G14" i="2"/>
  <c r="G7" i="2"/>
  <c r="F173" i="2"/>
  <c r="F57" i="2"/>
  <c r="G78" i="2"/>
  <c r="G81" i="2"/>
  <c r="F190" i="2"/>
  <c r="F169" i="2"/>
  <c r="F153" i="2"/>
  <c r="F137" i="2"/>
  <c r="F86" i="2"/>
  <c r="G6" i="2"/>
  <c r="F176" i="2"/>
  <c r="G147" i="2"/>
  <c r="F130" i="2"/>
  <c r="F115" i="2"/>
  <c r="F101" i="2"/>
  <c r="G49" i="2"/>
  <c r="G40" i="2"/>
  <c r="F31" i="2"/>
  <c r="G23" i="2"/>
  <c r="G15" i="2"/>
  <c r="F6" i="2"/>
  <c r="F156" i="2"/>
  <c r="F109" i="2"/>
  <c r="F95" i="2"/>
  <c r="G57" i="2"/>
  <c r="F42" i="2"/>
  <c r="G32" i="2"/>
  <c r="F23" i="2"/>
  <c r="F15" i="2"/>
  <c r="F177" i="2"/>
  <c r="F160" i="2"/>
  <c r="F149" i="2"/>
  <c r="F128" i="2"/>
  <c r="F114" i="2"/>
  <c r="G91" i="2"/>
  <c r="G69" i="2"/>
  <c r="G60" i="2"/>
  <c r="F52" i="2"/>
  <c r="G41" i="2"/>
  <c r="F34" i="2"/>
  <c r="F180" i="2"/>
  <c r="F155" i="2"/>
  <c r="F123" i="2"/>
  <c r="F100" i="2"/>
  <c r="F85" i="2"/>
  <c r="G75" i="2"/>
  <c r="F64" i="2"/>
  <c r="F24" i="2"/>
  <c r="F16" i="2"/>
  <c r="F7" i="2"/>
  <c r="F189" i="2"/>
  <c r="F179" i="2"/>
  <c r="F166" i="2"/>
  <c r="F147" i="2"/>
  <c r="F132" i="2"/>
  <c r="G123" i="2"/>
  <c r="F108" i="2"/>
  <c r="F94" i="2"/>
  <c r="G82" i="2"/>
  <c r="G71" i="2"/>
  <c r="G63" i="2"/>
  <c r="G53" i="2"/>
  <c r="G46" i="2"/>
  <c r="F39" i="2"/>
  <c r="G31" i="2"/>
  <c r="G20" i="2"/>
  <c r="G12" i="2"/>
  <c r="F134" i="2"/>
  <c r="F63" i="2"/>
  <c r="G76" i="2"/>
  <c r="F187" i="2"/>
  <c r="G167" i="2"/>
  <c r="F151" i="2"/>
  <c r="G122" i="2"/>
  <c r="F83" i="2"/>
  <c r="F167" i="2"/>
  <c r="F142" i="2"/>
  <c r="F127" i="2"/>
  <c r="F113" i="2"/>
  <c r="F92" i="2"/>
  <c r="F46" i="2"/>
  <c r="F37" i="2"/>
  <c r="F29" i="2"/>
  <c r="G21" i="2"/>
  <c r="G13" i="2"/>
  <c r="G179" i="2"/>
  <c r="F154" i="2"/>
  <c r="G107" i="2"/>
  <c r="F75" i="2"/>
  <c r="G52" i="2"/>
  <c r="F40" i="2"/>
  <c r="G30" i="2"/>
  <c r="F21" i="2"/>
  <c r="F13" i="2"/>
  <c r="F174" i="2"/>
  <c r="F157" i="2"/>
  <c r="F144" i="2"/>
  <c r="F120" i="2"/>
  <c r="F104" i="2"/>
  <c r="F90" i="2"/>
  <c r="G66" i="2"/>
  <c r="G58" i="2"/>
  <c r="G48" i="2"/>
  <c r="G39" i="2"/>
  <c r="F32" i="2"/>
  <c r="F171" i="2"/>
  <c r="F145" i="2"/>
  <c r="F121" i="2"/>
  <c r="F93" i="2"/>
  <c r="F82" i="2"/>
  <c r="G73" i="2"/>
  <c r="F62" i="2"/>
  <c r="F22" i="2"/>
  <c r="F14" i="2"/>
  <c r="F185" i="2"/>
  <c r="F175" i="2"/>
  <c r="F159" i="2"/>
  <c r="F143" i="2"/>
  <c r="G130" i="2"/>
  <c r="F119" i="2"/>
  <c r="F105" i="2"/>
  <c r="F91" i="2"/>
  <c r="G79" i="2"/>
  <c r="F70" i="2"/>
  <c r="G61" i="2"/>
  <c r="G51" i="2"/>
  <c r="G44" i="2"/>
  <c r="G37" i="2"/>
  <c r="G29" i="2"/>
  <c r="G18" i="2"/>
  <c r="F11" i="2"/>
  <c r="F7" i="13"/>
  <c r="F8" i="13"/>
  <c r="F12" i="13"/>
  <c r="F13" i="13"/>
  <c r="F16" i="13"/>
  <c r="F19" i="13"/>
  <c r="F20" i="13"/>
  <c r="F21" i="13"/>
  <c r="F23" i="13"/>
  <c r="F24" i="13"/>
  <c r="F28" i="13"/>
  <c r="F29" i="13"/>
  <c r="F32" i="13"/>
  <c r="F35" i="13"/>
  <c r="F36" i="13"/>
  <c r="F37" i="13"/>
  <c r="F39" i="13"/>
  <c r="F40" i="13"/>
  <c r="F44" i="13"/>
  <c r="F45" i="13"/>
  <c r="F48" i="13"/>
  <c r="F51" i="13"/>
  <c r="F52" i="13"/>
  <c r="F53" i="13"/>
  <c r="F55" i="13"/>
  <c r="F56" i="13"/>
  <c r="F60" i="13"/>
  <c r="F61" i="13"/>
  <c r="F64" i="13"/>
  <c r="F67" i="13"/>
  <c r="F68" i="13"/>
  <c r="F69" i="13"/>
  <c r="F71" i="13"/>
  <c r="F72" i="13"/>
  <c r="F76" i="13"/>
  <c r="F77" i="13"/>
  <c r="F80" i="13"/>
  <c r="F83" i="13"/>
  <c r="F84" i="13"/>
  <c r="F85" i="13"/>
  <c r="F87" i="13"/>
  <c r="F88" i="13"/>
  <c r="F92" i="13"/>
  <c r="F93" i="13"/>
  <c r="F96" i="13"/>
  <c r="F99" i="13"/>
  <c r="F100" i="13"/>
  <c r="F101" i="13"/>
  <c r="F103" i="13"/>
  <c r="F104" i="13"/>
  <c r="F108" i="13"/>
  <c r="F109" i="13"/>
  <c r="F112" i="13"/>
  <c r="F115" i="13"/>
  <c r="F116" i="13"/>
  <c r="F117" i="13"/>
  <c r="F119" i="13"/>
  <c r="F120" i="13"/>
  <c r="F124" i="13"/>
  <c r="F125" i="13"/>
  <c r="F128" i="13"/>
  <c r="F131" i="13"/>
  <c r="F132" i="13"/>
  <c r="F133" i="13"/>
  <c r="F135" i="13"/>
  <c r="F136" i="13"/>
  <c r="F140" i="13"/>
  <c r="F141" i="13"/>
  <c r="F144" i="13"/>
  <c r="F147" i="13"/>
  <c r="F148" i="13"/>
  <c r="F149" i="13"/>
  <c r="F151" i="13"/>
  <c r="F152" i="13"/>
  <c r="F156" i="13"/>
  <c r="F157" i="13"/>
  <c r="F160" i="13"/>
  <c r="F163" i="13"/>
  <c r="F164" i="13"/>
  <c r="F165" i="13"/>
  <c r="F167" i="13"/>
  <c r="F168" i="13"/>
  <c r="F172" i="13"/>
  <c r="F173" i="13"/>
  <c r="F176" i="13"/>
  <c r="G8" i="13"/>
  <c r="F9" i="13"/>
  <c r="F10" i="13"/>
  <c r="G11" i="13"/>
  <c r="G17" i="13"/>
  <c r="F18" i="13"/>
  <c r="G19" i="13"/>
  <c r="G24" i="13"/>
  <c r="F25" i="13"/>
  <c r="F26" i="13"/>
  <c r="G27" i="13"/>
  <c r="G33" i="13"/>
  <c r="F34" i="13"/>
  <c r="G35" i="13"/>
  <c r="G40" i="13"/>
  <c r="F41" i="13"/>
  <c r="F42" i="13"/>
  <c r="G43" i="13"/>
  <c r="G49" i="13"/>
  <c r="F50" i="13"/>
  <c r="G51" i="13"/>
  <c r="G56" i="13"/>
  <c r="F57" i="13"/>
  <c r="F58" i="13"/>
  <c r="G59" i="13"/>
  <c r="G65" i="13"/>
  <c r="F66" i="13"/>
  <c r="G67" i="13"/>
  <c r="G72" i="13"/>
  <c r="F73" i="13"/>
  <c r="F74" i="13"/>
  <c r="G75" i="13"/>
  <c r="G81" i="13"/>
  <c r="F82" i="13"/>
  <c r="G83" i="13"/>
  <c r="G88" i="13"/>
  <c r="F89" i="13"/>
  <c r="F90" i="13"/>
  <c r="G91" i="13"/>
  <c r="G97" i="13"/>
  <c r="F98" i="13"/>
  <c r="G99" i="13"/>
  <c r="G104" i="13"/>
  <c r="F105" i="13"/>
  <c r="F106" i="13"/>
  <c r="G107" i="13"/>
  <c r="G113" i="13"/>
  <c r="F114" i="13"/>
  <c r="G115" i="13"/>
  <c r="G120" i="13"/>
  <c r="F121" i="13"/>
  <c r="F122" i="13"/>
  <c r="G123" i="13"/>
  <c r="G129" i="13"/>
  <c r="F130" i="13"/>
  <c r="G131" i="13"/>
  <c r="G136" i="13"/>
  <c r="F137" i="13"/>
  <c r="F138" i="13"/>
  <c r="G139" i="13"/>
  <c r="G145" i="13"/>
  <c r="F146" i="13"/>
  <c r="G147" i="13"/>
  <c r="G152" i="13"/>
  <c r="F153" i="13"/>
  <c r="F154" i="13"/>
  <c r="G155" i="13"/>
  <c r="G161" i="13"/>
  <c r="F162" i="13"/>
  <c r="G163" i="13"/>
  <c r="G168" i="13"/>
  <c r="F169" i="13"/>
  <c r="F170" i="13"/>
  <c r="G171" i="13"/>
  <c r="G177" i="13"/>
  <c r="F178" i="13"/>
  <c r="G180" i="13"/>
  <c r="F181" i="13"/>
  <c r="G185" i="13"/>
  <c r="F186" i="13"/>
  <c r="G188" i="13"/>
  <c r="F189" i="13"/>
  <c r="G193" i="13"/>
  <c r="G5" i="13"/>
  <c r="F6" i="13"/>
  <c r="G7" i="13"/>
  <c r="G14" i="13"/>
  <c r="F15" i="13"/>
  <c r="G16" i="13"/>
  <c r="F17" i="13"/>
  <c r="G18" i="13"/>
  <c r="F22" i="13"/>
  <c r="G23" i="13"/>
  <c r="G30" i="13"/>
  <c r="F31" i="13"/>
  <c r="G32" i="13"/>
  <c r="F33" i="13"/>
  <c r="G34" i="13"/>
  <c r="F38" i="13"/>
  <c r="G39" i="13"/>
  <c r="G46" i="13"/>
  <c r="F47" i="13"/>
  <c r="G48" i="13"/>
  <c r="F49" i="13"/>
  <c r="G50" i="13"/>
  <c r="F54" i="13"/>
  <c r="G55" i="13"/>
  <c r="G62" i="13"/>
  <c r="F63" i="13"/>
  <c r="G64" i="13"/>
  <c r="F65" i="13"/>
  <c r="G66" i="13"/>
  <c r="F70" i="13"/>
  <c r="G71" i="13"/>
  <c r="G78" i="13"/>
  <c r="F79" i="13"/>
  <c r="G80" i="13"/>
  <c r="F81" i="13"/>
  <c r="G82" i="13"/>
  <c r="F86" i="13"/>
  <c r="G87" i="13"/>
  <c r="G94" i="13"/>
  <c r="F95" i="13"/>
  <c r="G96" i="13"/>
  <c r="F97" i="13"/>
  <c r="G98" i="13"/>
  <c r="F102" i="13"/>
  <c r="G103" i="13"/>
  <c r="G110" i="13"/>
  <c r="F111" i="13"/>
  <c r="G112" i="13"/>
  <c r="F113" i="13"/>
  <c r="G114" i="13"/>
  <c r="F118" i="13"/>
  <c r="G119" i="13"/>
  <c r="G126" i="13"/>
  <c r="F127" i="13"/>
  <c r="G128" i="13"/>
  <c r="F129" i="13"/>
  <c r="G130" i="13"/>
  <c r="F134" i="13"/>
  <c r="G135" i="13"/>
  <c r="G142" i="13"/>
  <c r="F143" i="13"/>
  <c r="G144" i="13"/>
  <c r="F145" i="13"/>
  <c r="G146" i="13"/>
  <c r="F150" i="13"/>
  <c r="G151" i="13"/>
  <c r="G158" i="13"/>
  <c r="F159" i="13"/>
  <c r="G160" i="13"/>
  <c r="F161" i="13"/>
  <c r="G162" i="13"/>
  <c r="F166" i="13"/>
  <c r="G167" i="13"/>
  <c r="G174" i="13"/>
  <c r="F175" i="13"/>
  <c r="G176" i="13"/>
  <c r="F177" i="13"/>
  <c r="G178" i="13"/>
  <c r="G179" i="13"/>
  <c r="F180" i="13"/>
  <c r="G181" i="13"/>
  <c r="G182" i="13"/>
  <c r="G183" i="13"/>
  <c r="G184" i="13"/>
  <c r="F185" i="13"/>
  <c r="G186" i="13"/>
  <c r="G187" i="13"/>
  <c r="F188" i="13"/>
  <c r="G189" i="13"/>
  <c r="G190" i="13"/>
  <c r="G191" i="13"/>
  <c r="G192" i="13"/>
  <c r="F193" i="13"/>
  <c r="G6" i="13"/>
  <c r="G13" i="13"/>
  <c r="F14" i="13"/>
  <c r="G15" i="13"/>
  <c r="G21" i="13"/>
  <c r="G22" i="13"/>
  <c r="G29" i="13"/>
  <c r="F30" i="13"/>
  <c r="G31" i="13"/>
  <c r="G37" i="13"/>
  <c r="G38" i="13"/>
  <c r="G45" i="13"/>
  <c r="F46" i="13"/>
  <c r="G47" i="13"/>
  <c r="G53" i="13"/>
  <c r="G54" i="13"/>
  <c r="G61" i="13"/>
  <c r="F62" i="13"/>
  <c r="G63" i="13"/>
  <c r="G69" i="13"/>
  <c r="G70" i="13"/>
  <c r="G77" i="13"/>
  <c r="F78" i="13"/>
  <c r="G79" i="13"/>
  <c r="G85" i="13"/>
  <c r="G86" i="13"/>
  <c r="G93" i="13"/>
  <c r="F94" i="13"/>
  <c r="G95" i="13"/>
  <c r="G101" i="13"/>
  <c r="G102" i="13"/>
  <c r="G109" i="13"/>
  <c r="F110" i="13"/>
  <c r="G111" i="13"/>
  <c r="G117" i="13"/>
  <c r="G118" i="13"/>
  <c r="G125" i="13"/>
  <c r="F126" i="13"/>
  <c r="G127" i="13"/>
  <c r="G133" i="13"/>
  <c r="G134" i="13"/>
  <c r="G141" i="13"/>
  <c r="F142" i="13"/>
  <c r="G143" i="13"/>
  <c r="G149" i="13"/>
  <c r="G150" i="13"/>
  <c r="G157" i="13"/>
  <c r="F158" i="13"/>
  <c r="G159" i="13"/>
  <c r="G165" i="13"/>
  <c r="G166" i="13"/>
  <c r="G173" i="13"/>
  <c r="F174" i="13"/>
  <c r="G175" i="13"/>
  <c r="G10" i="13"/>
  <c r="F27" i="13"/>
  <c r="G36" i="13"/>
  <c r="G44" i="13"/>
  <c r="G57" i="13"/>
  <c r="G74" i="13"/>
  <c r="F91" i="13"/>
  <c r="G100" i="13"/>
  <c r="G108" i="13"/>
  <c r="G121" i="13"/>
  <c r="G138" i="13"/>
  <c r="F155" i="13"/>
  <c r="G164" i="13"/>
  <c r="G172" i="13"/>
  <c r="F183" i="13"/>
  <c r="F191" i="13"/>
  <c r="G12" i="13"/>
  <c r="G25" i="13"/>
  <c r="G42" i="13"/>
  <c r="F59" i="13"/>
  <c r="G68" i="13"/>
  <c r="G76" i="13"/>
  <c r="G89" i="13"/>
  <c r="G106" i="13"/>
  <c r="F123" i="13"/>
  <c r="G132" i="13"/>
  <c r="G140" i="13"/>
  <c r="G153" i="13"/>
  <c r="G170" i="13"/>
  <c r="F179" i="13"/>
  <c r="F187" i="13"/>
  <c r="G60" i="13"/>
  <c r="F75" i="13"/>
  <c r="G90" i="13"/>
  <c r="G105" i="13"/>
  <c r="G116" i="13"/>
  <c r="F192" i="13"/>
  <c r="G9" i="13"/>
  <c r="G20" i="13"/>
  <c r="G92" i="13"/>
  <c r="F107" i="13"/>
  <c r="G122" i="13"/>
  <c r="G137" i="13"/>
  <c r="G148" i="13"/>
  <c r="F182" i="13"/>
  <c r="F11" i="13"/>
  <c r="G26" i="13"/>
  <c r="G41" i="13"/>
  <c r="G52" i="13"/>
  <c r="G124" i="13"/>
  <c r="F139" i="13"/>
  <c r="G154" i="13"/>
  <c r="G169" i="13"/>
  <c r="F184" i="13"/>
  <c r="G73" i="13"/>
  <c r="G156" i="13"/>
  <c r="G58" i="13"/>
  <c r="F190" i="13"/>
  <c r="F43" i="13"/>
  <c r="G84" i="13"/>
  <c r="F171" i="13"/>
  <c r="G194" i="13"/>
  <c r="F194" i="13"/>
  <c r="F5" i="13"/>
  <c r="G28" i="13"/>
  <c r="F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F8" i="10"/>
  <c r="F12" i="10"/>
  <c r="F16" i="10"/>
  <c r="F20" i="10"/>
  <c r="F24" i="10"/>
  <c r="F28" i="10"/>
  <c r="F32" i="10"/>
  <c r="F36" i="10"/>
  <c r="F40" i="10"/>
  <c r="F44" i="10"/>
  <c r="F48" i="10"/>
  <c r="F52" i="10"/>
  <c r="F56" i="10"/>
  <c r="F60" i="10"/>
  <c r="F64" i="10"/>
  <c r="F68" i="10"/>
  <c r="F72" i="10"/>
  <c r="F76" i="10"/>
  <c r="F80" i="10"/>
  <c r="F84" i="10"/>
  <c r="F88" i="10"/>
  <c r="F92" i="10"/>
  <c r="F96" i="10"/>
  <c r="F100" i="10"/>
  <c r="F104" i="10"/>
  <c r="F108" i="10"/>
  <c r="F112" i="10"/>
  <c r="F116" i="10"/>
  <c r="F120" i="10"/>
  <c r="F124" i="10"/>
  <c r="F128" i="10"/>
  <c r="F132" i="10"/>
  <c r="F136" i="10"/>
  <c r="F140" i="10"/>
  <c r="F144" i="10"/>
  <c r="F148" i="10"/>
  <c r="F152" i="10"/>
  <c r="F156" i="10"/>
  <c r="F160" i="10"/>
  <c r="F164" i="10"/>
  <c r="F168" i="10"/>
  <c r="F172" i="10"/>
  <c r="F176" i="10"/>
  <c r="F180" i="10"/>
  <c r="F184" i="10"/>
  <c r="F188" i="10"/>
  <c r="F192" i="10"/>
  <c r="F7" i="10"/>
  <c r="F11" i="10"/>
  <c r="F15" i="10"/>
  <c r="F19" i="10"/>
  <c r="F23" i="10"/>
  <c r="F27" i="10"/>
  <c r="F31" i="10"/>
  <c r="F35" i="10"/>
  <c r="F39" i="10"/>
  <c r="F43" i="10"/>
  <c r="F47" i="10"/>
  <c r="F51" i="10"/>
  <c r="F55" i="10"/>
  <c r="F59" i="10"/>
  <c r="F63" i="10"/>
  <c r="F67" i="10"/>
  <c r="F71" i="10"/>
  <c r="F75" i="10"/>
  <c r="F79" i="10"/>
  <c r="F83" i="10"/>
  <c r="F87" i="10"/>
  <c r="F91" i="10"/>
  <c r="F95" i="10"/>
  <c r="F99" i="10"/>
  <c r="F103" i="10"/>
  <c r="F107" i="10"/>
  <c r="F111" i="10"/>
  <c r="F115" i="10"/>
  <c r="F119" i="10"/>
  <c r="F123" i="10"/>
  <c r="F127" i="10"/>
  <c r="F131" i="10"/>
  <c r="F135" i="10"/>
  <c r="F139" i="10"/>
  <c r="F143" i="10"/>
  <c r="F147" i="10"/>
  <c r="F151" i="10"/>
  <c r="F155" i="10"/>
  <c r="F159" i="10"/>
  <c r="F163" i="10"/>
  <c r="F167" i="10"/>
  <c r="F171" i="10"/>
  <c r="F175" i="10"/>
  <c r="F179" i="10"/>
  <c r="F183" i="10"/>
  <c r="F187" i="10"/>
  <c r="F191" i="10"/>
  <c r="F6" i="10"/>
  <c r="F10" i="10"/>
  <c r="F14" i="10"/>
  <c r="F18" i="10"/>
  <c r="F22" i="10"/>
  <c r="F26" i="10"/>
  <c r="F30" i="10"/>
  <c r="F34" i="10"/>
  <c r="F38" i="10"/>
  <c r="F42" i="10"/>
  <c r="F46" i="10"/>
  <c r="F50" i="10"/>
  <c r="F54" i="10"/>
  <c r="F58" i="10"/>
  <c r="F62" i="10"/>
  <c r="F66" i="10"/>
  <c r="F70" i="10"/>
  <c r="F74" i="10"/>
  <c r="F78" i="10"/>
  <c r="F82" i="10"/>
  <c r="F86" i="10"/>
  <c r="F90" i="10"/>
  <c r="F94" i="10"/>
  <c r="F98" i="10"/>
  <c r="F102" i="10"/>
  <c r="F106" i="10"/>
  <c r="F110" i="10"/>
  <c r="F114" i="10"/>
  <c r="F118" i="10"/>
  <c r="F122" i="10"/>
  <c r="F126" i="10"/>
  <c r="F130" i="10"/>
  <c r="F134" i="10"/>
  <c r="F138" i="10"/>
  <c r="F142" i="10"/>
  <c r="F146" i="10"/>
  <c r="F150" i="10"/>
  <c r="F154" i="10"/>
  <c r="F158" i="10"/>
  <c r="F162" i="10"/>
  <c r="F166" i="10"/>
  <c r="F170" i="10"/>
  <c r="F174" i="10"/>
  <c r="F178" i="10"/>
  <c r="F182" i="10"/>
  <c r="F186" i="10"/>
  <c r="F190" i="10"/>
  <c r="F9" i="10"/>
  <c r="F25" i="10"/>
  <c r="F41" i="10"/>
  <c r="F57" i="10"/>
  <c r="F73" i="10"/>
  <c r="F89" i="10"/>
  <c r="F105" i="10"/>
  <c r="F121" i="10"/>
  <c r="F137" i="10"/>
  <c r="F153" i="10"/>
  <c r="F169" i="10"/>
  <c r="F185" i="10"/>
  <c r="F13" i="10"/>
  <c r="F29" i="10"/>
  <c r="F45" i="10"/>
  <c r="F61" i="10"/>
  <c r="F77" i="10"/>
  <c r="F93" i="10"/>
  <c r="F109" i="10"/>
  <c r="F125" i="10"/>
  <c r="F141" i="10"/>
  <c r="F157" i="10"/>
  <c r="F173" i="10"/>
  <c r="F189" i="10"/>
  <c r="F17" i="10"/>
  <c r="F33" i="10"/>
  <c r="F49" i="10"/>
  <c r="F65" i="10"/>
  <c r="F81" i="10"/>
  <c r="F97" i="10"/>
  <c r="F113" i="10"/>
  <c r="F129" i="10"/>
  <c r="F145" i="10"/>
  <c r="F161" i="10"/>
  <c r="F177" i="10"/>
  <c r="F193" i="10"/>
  <c r="F21" i="10"/>
  <c r="F85" i="10"/>
  <c r="F149" i="10"/>
  <c r="F37" i="10"/>
  <c r="F101" i="10"/>
  <c r="F165" i="10"/>
  <c r="F53" i="10"/>
  <c r="F117" i="10"/>
  <c r="F181" i="10"/>
  <c r="G194" i="10"/>
  <c r="F69" i="10"/>
  <c r="F133" i="10"/>
  <c r="G5" i="10"/>
  <c r="F194" i="10"/>
  <c r="F5" i="8"/>
  <c r="G5" i="8"/>
  <c r="F7" i="8"/>
  <c r="G10" i="8"/>
  <c r="F11" i="8"/>
  <c r="G14" i="8"/>
  <c r="F15" i="8"/>
  <c r="F16" i="8"/>
  <c r="G18" i="8"/>
  <c r="G19" i="8"/>
  <c r="F20" i="8"/>
  <c r="G23" i="8"/>
  <c r="F27" i="8"/>
  <c r="F28" i="8"/>
  <c r="G30" i="8"/>
  <c r="G31" i="8"/>
  <c r="F32" i="8"/>
  <c r="G34" i="8"/>
  <c r="G35" i="8"/>
  <c r="G39" i="8"/>
  <c r="F43" i="8"/>
  <c r="F44" i="8"/>
  <c r="G46" i="8"/>
  <c r="G47" i="8"/>
  <c r="F48" i="8"/>
  <c r="G51" i="8"/>
  <c r="F52" i="8"/>
  <c r="F55" i="8"/>
  <c r="G58" i="8"/>
  <c r="F59" i="8"/>
  <c r="F60" i="8"/>
  <c r="G62" i="8"/>
  <c r="G64" i="8"/>
  <c r="G65" i="8"/>
  <c r="F66" i="8"/>
  <c r="G68" i="8"/>
  <c r="G69" i="8"/>
  <c r="F73" i="8"/>
  <c r="F77" i="8"/>
  <c r="F78" i="8"/>
  <c r="G80" i="8"/>
  <c r="F81" i="8"/>
  <c r="F82" i="8"/>
  <c r="G85" i="8"/>
  <c r="F86" i="8"/>
  <c r="F89" i="8"/>
  <c r="G92" i="8"/>
  <c r="F93" i="8"/>
  <c r="G96" i="8"/>
  <c r="F97" i="8"/>
  <c r="F98" i="8"/>
  <c r="G101" i="8"/>
  <c r="F102" i="8"/>
  <c r="G105" i="8"/>
  <c r="G108" i="8"/>
  <c r="F109" i="8"/>
  <c r="G112" i="8"/>
  <c r="G113" i="8"/>
  <c r="F114" i="8"/>
  <c r="G116" i="8"/>
  <c r="G117" i="8"/>
  <c r="G121" i="8"/>
  <c r="F125" i="8"/>
  <c r="F126" i="8"/>
  <c r="G128" i="8"/>
  <c r="G129" i="8"/>
  <c r="F130" i="8"/>
  <c r="G132" i="8"/>
  <c r="G133" i="8"/>
  <c r="G137" i="8"/>
  <c r="F141" i="8"/>
  <c r="F142" i="8"/>
  <c r="G144" i="8"/>
  <c r="G145" i="8"/>
  <c r="F146" i="8"/>
  <c r="G149" i="8"/>
  <c r="F150" i="8"/>
  <c r="F153" i="8"/>
  <c r="G156" i="8"/>
  <c r="F157" i="8"/>
  <c r="F158" i="8"/>
  <c r="G160" i="8"/>
  <c r="F161" i="8"/>
  <c r="F162" i="8"/>
  <c r="G165" i="8"/>
  <c r="F166" i="8"/>
  <c r="F169" i="8"/>
  <c r="G172" i="8"/>
  <c r="F173" i="8"/>
  <c r="G176" i="8"/>
  <c r="F177" i="8"/>
  <c r="F178" i="8"/>
  <c r="G180" i="8"/>
  <c r="G181" i="8"/>
  <c r="G185" i="8"/>
  <c r="G188" i="8"/>
  <c r="F189" i="8"/>
  <c r="F190" i="8"/>
  <c r="G192" i="8"/>
  <c r="G193" i="8"/>
  <c r="G6" i="8"/>
  <c r="F14" i="8"/>
  <c r="F17" i="8"/>
  <c r="F19" i="8"/>
  <c r="F24" i="8"/>
  <c r="F25" i="8"/>
  <c r="F26" i="8"/>
  <c r="G28" i="8"/>
  <c r="G29" i="8"/>
  <c r="F34" i="8"/>
  <c r="F40" i="8"/>
  <c r="F41" i="8"/>
  <c r="F42" i="8"/>
  <c r="G44" i="8"/>
  <c r="G45" i="8"/>
  <c r="F51" i="8"/>
  <c r="F56" i="8"/>
  <c r="F57" i="8"/>
  <c r="G59" i="8"/>
  <c r="F63" i="8"/>
  <c r="F65" i="8"/>
  <c r="G73" i="8"/>
  <c r="G74" i="8"/>
  <c r="G75" i="8"/>
  <c r="G76" i="8"/>
  <c r="F79" i="8"/>
  <c r="G81" i="8"/>
  <c r="G89" i="8"/>
  <c r="G90" i="8"/>
  <c r="G91" i="8"/>
  <c r="F94" i="8"/>
  <c r="F95" i="8"/>
  <c r="G97" i="8"/>
  <c r="F105" i="8"/>
  <c r="G106" i="8"/>
  <c r="G107" i="8"/>
  <c r="F110" i="8"/>
  <c r="F111" i="8"/>
  <c r="F113" i="8"/>
  <c r="F121" i="8"/>
  <c r="G122" i="8"/>
  <c r="G123" i="8"/>
  <c r="G124" i="8"/>
  <c r="F127" i="8"/>
  <c r="F129" i="8"/>
  <c r="F137" i="8"/>
  <c r="G138" i="8"/>
  <c r="G139" i="8"/>
  <c r="G140" i="8"/>
  <c r="F143" i="8"/>
  <c r="F145" i="8"/>
  <c r="G153" i="8"/>
  <c r="G154" i="8"/>
  <c r="G155" i="8"/>
  <c r="F160" i="8"/>
  <c r="F163" i="8"/>
  <c r="F164" i="8"/>
  <c r="G166" i="8"/>
  <c r="G167" i="8"/>
  <c r="G168" i="8"/>
  <c r="F176" i="8"/>
  <c r="F179" i="8"/>
  <c r="F181" i="8"/>
  <c r="G182" i="8"/>
  <c r="G183" i="8"/>
  <c r="G184" i="8"/>
  <c r="G190" i="8"/>
  <c r="G191" i="8"/>
  <c r="F8" i="8"/>
  <c r="F9" i="8"/>
  <c r="G11" i="8"/>
  <c r="G12" i="8"/>
  <c r="G13" i="8"/>
  <c r="F18" i="8"/>
  <c r="F21" i="8"/>
  <c r="F22" i="8"/>
  <c r="G27" i="8"/>
  <c r="G32" i="8"/>
  <c r="G33" i="8"/>
  <c r="F36" i="8"/>
  <c r="F37" i="8"/>
  <c r="F38" i="8"/>
  <c r="G43" i="8"/>
  <c r="G48" i="8"/>
  <c r="G49" i="8"/>
  <c r="G50" i="8"/>
  <c r="F53" i="8"/>
  <c r="F54" i="8"/>
  <c r="F58" i="8"/>
  <c r="F61" i="8"/>
  <c r="F64" i="8"/>
  <c r="F67" i="8"/>
  <c r="F69" i="8"/>
  <c r="G70" i="8"/>
  <c r="G71" i="8"/>
  <c r="G72" i="8"/>
  <c r="F80" i="8"/>
  <c r="F83" i="8"/>
  <c r="F84" i="8"/>
  <c r="G86" i="8"/>
  <c r="G87" i="8"/>
  <c r="G88" i="8"/>
  <c r="F96" i="8"/>
  <c r="F99" i="8"/>
  <c r="F100" i="8"/>
  <c r="G102" i="8"/>
  <c r="G103" i="8"/>
  <c r="G104" i="8"/>
  <c r="F112" i="8"/>
  <c r="F115" i="8"/>
  <c r="F117" i="8"/>
  <c r="G118" i="8"/>
  <c r="G119" i="8"/>
  <c r="G120" i="8"/>
  <c r="F128" i="8"/>
  <c r="F131" i="8"/>
  <c r="F133" i="8"/>
  <c r="G134" i="8"/>
  <c r="G135" i="8"/>
  <c r="G136" i="8"/>
  <c r="F144" i="8"/>
  <c r="F147" i="8"/>
  <c r="F148" i="8"/>
  <c r="G150" i="8"/>
  <c r="G151" i="8"/>
  <c r="G152" i="8"/>
  <c r="G158" i="8"/>
  <c r="G159" i="8"/>
  <c r="F165" i="8"/>
  <c r="F170" i="8"/>
  <c r="F171" i="8"/>
  <c r="G173" i="8"/>
  <c r="G174" i="8"/>
  <c r="G175" i="8"/>
  <c r="F180" i="8"/>
  <c r="F186" i="8"/>
  <c r="F187" i="8"/>
  <c r="G189" i="8"/>
  <c r="F6" i="8"/>
  <c r="F10" i="8"/>
  <c r="G16" i="8"/>
  <c r="G17" i="8"/>
  <c r="F23" i="8"/>
  <c r="G24" i="8"/>
  <c r="G25" i="8"/>
  <c r="G26" i="8"/>
  <c r="F29" i="8"/>
  <c r="F31" i="8"/>
  <c r="F39" i="8"/>
  <c r="G40" i="8"/>
  <c r="G41" i="8"/>
  <c r="G42" i="8"/>
  <c r="F45" i="8"/>
  <c r="F47" i="8"/>
  <c r="G55" i="8"/>
  <c r="G56" i="8"/>
  <c r="G57" i="8"/>
  <c r="F62" i="8"/>
  <c r="G63" i="8"/>
  <c r="F68" i="8"/>
  <c r="F74" i="8"/>
  <c r="F75" i="8"/>
  <c r="F76" i="8"/>
  <c r="G78" i="8"/>
  <c r="G79" i="8"/>
  <c r="F85" i="8"/>
  <c r="F90" i="8"/>
  <c r="F91" i="8"/>
  <c r="G93" i="8"/>
  <c r="G94" i="8"/>
  <c r="G95" i="8"/>
  <c r="F101" i="8"/>
  <c r="F106" i="8"/>
  <c r="F107" i="8"/>
  <c r="G109" i="8"/>
  <c r="G110" i="8"/>
  <c r="G111" i="8"/>
  <c r="F116" i="8"/>
  <c r="F122" i="8"/>
  <c r="F123" i="8"/>
  <c r="F124" i="8"/>
  <c r="G126" i="8"/>
  <c r="G127" i="8"/>
  <c r="F132" i="8"/>
  <c r="F138" i="8"/>
  <c r="F139" i="8"/>
  <c r="F140" i="8"/>
  <c r="G142" i="8"/>
  <c r="G143" i="8"/>
  <c r="F149" i="8"/>
  <c r="F154" i="8"/>
  <c r="F155" i="8"/>
  <c r="G157" i="8"/>
  <c r="G162" i="8"/>
  <c r="G163" i="8"/>
  <c r="G164" i="8"/>
  <c r="F167" i="8"/>
  <c r="F168" i="8"/>
  <c r="F172" i="8"/>
  <c r="G178" i="8"/>
  <c r="G179" i="8"/>
  <c r="F182" i="8"/>
  <c r="F183" i="8"/>
  <c r="F184" i="8"/>
  <c r="F188" i="8"/>
  <c r="F191" i="8"/>
  <c r="F193" i="8"/>
  <c r="F194" i="8"/>
  <c r="G15" i="8"/>
  <c r="F33" i="8"/>
  <c r="G37" i="8"/>
  <c r="F46" i="8"/>
  <c r="G66" i="8"/>
  <c r="F71" i="8"/>
  <c r="G84" i="8"/>
  <c r="G98" i="8"/>
  <c r="F103" i="8"/>
  <c r="G130" i="8"/>
  <c r="F135" i="8"/>
  <c r="G148" i="8"/>
  <c r="G169" i="8"/>
  <c r="F174" i="8"/>
  <c r="G187" i="8"/>
  <c r="G9" i="8"/>
  <c r="G22" i="8"/>
  <c r="G36" i="8"/>
  <c r="F50" i="8"/>
  <c r="G54" i="8"/>
  <c r="G61" i="8"/>
  <c r="F70" i="8"/>
  <c r="G83" i="8"/>
  <c r="F88" i="8"/>
  <c r="F108" i="8"/>
  <c r="G115" i="8"/>
  <c r="F120" i="8"/>
  <c r="G125" i="8"/>
  <c r="F134" i="8"/>
  <c r="G147" i="8"/>
  <c r="F152" i="8"/>
  <c r="F159" i="8"/>
  <c r="G177" i="8"/>
  <c r="G186" i="8"/>
  <c r="G8" i="8"/>
  <c r="F13" i="8"/>
  <c r="G21" i="8"/>
  <c r="F30" i="8"/>
  <c r="F35" i="8"/>
  <c r="F49" i="8"/>
  <c r="G53" i="8"/>
  <c r="G60" i="8"/>
  <c r="G82" i="8"/>
  <c r="F87" i="8"/>
  <c r="G100" i="8"/>
  <c r="G114" i="8"/>
  <c r="F119" i="8"/>
  <c r="G146" i="8"/>
  <c r="F151" i="8"/>
  <c r="G171" i="8"/>
  <c r="F185" i="8"/>
  <c r="G38" i="8"/>
  <c r="G67" i="8"/>
  <c r="G99" i="8"/>
  <c r="F156" i="8"/>
  <c r="F175" i="8"/>
  <c r="F192" i="8"/>
  <c r="F12" i="8"/>
  <c r="G52" i="8"/>
  <c r="F92" i="8"/>
  <c r="F136" i="8"/>
  <c r="G141" i="8"/>
  <c r="F72" i="8"/>
  <c r="G77" i="8"/>
  <c r="F104" i="8"/>
  <c r="G170" i="8"/>
  <c r="G20" i="8"/>
  <c r="F118" i="8"/>
  <c r="G131" i="8"/>
  <c r="G194" i="8"/>
  <c r="G7" i="8"/>
  <c r="G161" i="8"/>
  <c r="F5" i="9"/>
  <c r="F9" i="9"/>
  <c r="F12" i="9"/>
  <c r="F13" i="9"/>
  <c r="F14" i="9"/>
  <c r="F16" i="9"/>
  <c r="F17" i="9"/>
  <c r="F18" i="9"/>
  <c r="F21" i="9"/>
  <c r="F25" i="9"/>
  <c r="F28" i="9"/>
  <c r="F29" i="9"/>
  <c r="F30" i="9"/>
  <c r="F32" i="9"/>
  <c r="F33" i="9"/>
  <c r="F34" i="9"/>
  <c r="F37" i="9"/>
  <c r="F41" i="9"/>
  <c r="F42" i="9"/>
  <c r="F45" i="9"/>
  <c r="F46" i="9"/>
  <c r="F48" i="9"/>
  <c r="F49" i="9"/>
  <c r="F52" i="9"/>
  <c r="F53" i="9"/>
  <c r="F57" i="9"/>
  <c r="F58" i="9"/>
  <c r="F61" i="9"/>
  <c r="F62" i="9"/>
  <c r="F64" i="9"/>
  <c r="F65" i="9"/>
  <c r="F68" i="9"/>
  <c r="F70" i="9"/>
  <c r="F71" i="9"/>
  <c r="F75" i="9"/>
  <c r="F79" i="9"/>
  <c r="F80" i="9"/>
  <c r="F82" i="9"/>
  <c r="F83" i="9"/>
  <c r="F84" i="9"/>
  <c r="F86" i="9"/>
  <c r="F87" i="9"/>
  <c r="F91" i="9"/>
  <c r="F95" i="9"/>
  <c r="F96" i="9"/>
  <c r="F98" i="9"/>
  <c r="F99" i="9"/>
  <c r="F100" i="9"/>
  <c r="F102" i="9"/>
  <c r="F103" i="9"/>
  <c r="F107" i="9"/>
  <c r="F111" i="9"/>
  <c r="F112" i="9"/>
  <c r="F114" i="9"/>
  <c r="F115" i="9"/>
  <c r="F116" i="9"/>
  <c r="F118" i="9"/>
  <c r="F119" i="9"/>
  <c r="F123" i="9"/>
  <c r="F127" i="9"/>
  <c r="F131" i="9"/>
  <c r="F135" i="9"/>
  <c r="F136" i="9"/>
  <c r="F138" i="9"/>
  <c r="F139" i="9"/>
  <c r="F140" i="9"/>
  <c r="F142" i="9"/>
  <c r="F143" i="9"/>
  <c r="F147" i="9"/>
  <c r="F151" i="9"/>
  <c r="F152" i="9"/>
  <c r="F154" i="9"/>
  <c r="F155" i="9"/>
  <c r="F156" i="9"/>
  <c r="F158" i="9"/>
  <c r="F159" i="9"/>
  <c r="F163" i="9"/>
  <c r="F167" i="9"/>
  <c r="F168" i="9"/>
  <c r="F170" i="9"/>
  <c r="F171" i="9"/>
  <c r="F172" i="9"/>
  <c r="F174" i="9"/>
  <c r="F175" i="9"/>
  <c r="F179" i="9"/>
  <c r="F183" i="9"/>
  <c r="F184" i="9"/>
  <c r="F186" i="9"/>
  <c r="F187" i="9"/>
  <c r="F188" i="9"/>
  <c r="F190" i="9"/>
  <c r="F191" i="9"/>
  <c r="G10" i="9"/>
  <c r="G11" i="9"/>
  <c r="G12" i="9"/>
  <c r="G17" i="9"/>
  <c r="G26" i="9"/>
  <c r="G27" i="9"/>
  <c r="G28" i="9"/>
  <c r="G33" i="9"/>
  <c r="G42" i="9"/>
  <c r="F43" i="9"/>
  <c r="G44" i="9"/>
  <c r="G49" i="9"/>
  <c r="F50" i="9"/>
  <c r="G51" i="9"/>
  <c r="G58" i="9"/>
  <c r="F59" i="9"/>
  <c r="G60" i="9"/>
  <c r="G65" i="9"/>
  <c r="F66" i="9"/>
  <c r="G67" i="9"/>
  <c r="G72" i="9"/>
  <c r="F73" i="9"/>
  <c r="F74" i="9"/>
  <c r="G75" i="9"/>
  <c r="F76" i="9"/>
  <c r="F77" i="9"/>
  <c r="G78" i="9"/>
  <c r="G83" i="9"/>
  <c r="G88" i="9"/>
  <c r="F89" i="9"/>
  <c r="F90" i="9"/>
  <c r="G91" i="9"/>
  <c r="F92" i="9"/>
  <c r="F93" i="9"/>
  <c r="G94" i="9"/>
  <c r="G99" i="9"/>
  <c r="G104" i="9"/>
  <c r="F105" i="9"/>
  <c r="F106" i="9"/>
  <c r="G107" i="9"/>
  <c r="F108" i="9"/>
  <c r="F109" i="9"/>
  <c r="G110" i="9"/>
  <c r="G115" i="9"/>
  <c r="G120" i="9"/>
  <c r="F121" i="9"/>
  <c r="F122" i="9"/>
  <c r="G123" i="9"/>
  <c r="F124" i="9"/>
  <c r="G125" i="9"/>
  <c r="G126" i="9"/>
  <c r="G136" i="9"/>
  <c r="F137" i="9"/>
  <c r="F141" i="9"/>
  <c r="G142" i="9"/>
  <c r="G152" i="9"/>
  <c r="F153" i="9"/>
  <c r="G5" i="9"/>
  <c r="G6" i="9"/>
  <c r="G7" i="9"/>
  <c r="F8" i="9"/>
  <c r="G9" i="9"/>
  <c r="F10" i="9"/>
  <c r="F11" i="9"/>
  <c r="G15" i="9"/>
  <c r="G16" i="9"/>
  <c r="G22" i="9"/>
  <c r="G23" i="9"/>
  <c r="F24" i="9"/>
  <c r="G25" i="9"/>
  <c r="F26" i="9"/>
  <c r="F27" i="9"/>
  <c r="F31" i="9"/>
  <c r="G32" i="9"/>
  <c r="G38" i="9"/>
  <c r="F39" i="9"/>
  <c r="F40" i="9"/>
  <c r="G41" i="9"/>
  <c r="F47" i="9"/>
  <c r="G48" i="9"/>
  <c r="G54" i="9"/>
  <c r="F55" i="9"/>
  <c r="F56" i="9"/>
  <c r="G57" i="9"/>
  <c r="G63" i="9"/>
  <c r="G64" i="9"/>
  <c r="G71" i="9"/>
  <c r="F72" i="9"/>
  <c r="G73" i="9"/>
  <c r="G74" i="9"/>
  <c r="G81" i="9"/>
  <c r="G82" i="9"/>
  <c r="G87" i="9"/>
  <c r="F88" i="9"/>
  <c r="G89" i="9"/>
  <c r="G90" i="9"/>
  <c r="G97" i="9"/>
  <c r="G98" i="9"/>
  <c r="G103" i="9"/>
  <c r="F104" i="9"/>
  <c r="G105" i="9"/>
  <c r="G106" i="9"/>
  <c r="G113" i="9"/>
  <c r="G114" i="9"/>
  <c r="G119" i="9"/>
  <c r="F120" i="9"/>
  <c r="G121" i="9"/>
  <c r="G122" i="9"/>
  <c r="G132" i="9"/>
  <c r="G133" i="9"/>
  <c r="F134" i="9"/>
  <c r="G135" i="9"/>
  <c r="G140" i="9"/>
  <c r="G141" i="9"/>
  <c r="G148" i="9"/>
  <c r="G149" i="9"/>
  <c r="F150" i="9"/>
  <c r="G151" i="9"/>
  <c r="G156" i="9"/>
  <c r="G157" i="9"/>
  <c r="G164" i="9"/>
  <c r="G165" i="9"/>
  <c r="F166" i="9"/>
  <c r="G167" i="9"/>
  <c r="G172" i="9"/>
  <c r="G173" i="9"/>
  <c r="G180" i="9"/>
  <c r="G181" i="9"/>
  <c r="F182" i="9"/>
  <c r="G183" i="9"/>
  <c r="G188" i="9"/>
  <c r="G189" i="9"/>
  <c r="F6" i="9"/>
  <c r="F7" i="9"/>
  <c r="G8" i="9"/>
  <c r="G14" i="9"/>
  <c r="F15" i="9"/>
  <c r="F19" i="9"/>
  <c r="F20" i="9"/>
  <c r="G21" i="9"/>
  <c r="F22" i="9"/>
  <c r="F23" i="9"/>
  <c r="G24" i="9"/>
  <c r="G30" i="9"/>
  <c r="G31" i="9"/>
  <c r="F35" i="9"/>
  <c r="F36" i="9"/>
  <c r="G37" i="9"/>
  <c r="F38" i="9"/>
  <c r="G39" i="9"/>
  <c r="G40" i="9"/>
  <c r="G46" i="9"/>
  <c r="G47" i="9"/>
  <c r="G53" i="9"/>
  <c r="F54" i="9"/>
  <c r="G55" i="9"/>
  <c r="G56" i="9"/>
  <c r="G62" i="9"/>
  <c r="F63" i="9"/>
  <c r="F69" i="9"/>
  <c r="G70" i="9"/>
  <c r="G80" i="9"/>
  <c r="F81" i="9"/>
  <c r="F85" i="9"/>
  <c r="G86" i="9"/>
  <c r="G96" i="9"/>
  <c r="F97" i="9"/>
  <c r="F101" i="9"/>
  <c r="G102" i="9"/>
  <c r="G112" i="9"/>
  <c r="F113" i="9"/>
  <c r="F117" i="9"/>
  <c r="G118" i="9"/>
  <c r="G128" i="9"/>
  <c r="F129" i="9"/>
  <c r="F130" i="9"/>
  <c r="G131" i="9"/>
  <c r="F132" i="9"/>
  <c r="F133" i="9"/>
  <c r="G134" i="9"/>
  <c r="G139" i="9"/>
  <c r="G144" i="9"/>
  <c r="F145" i="9"/>
  <c r="F146" i="9"/>
  <c r="G147" i="9"/>
  <c r="F148" i="9"/>
  <c r="F149" i="9"/>
  <c r="G150" i="9"/>
  <c r="G155" i="9"/>
  <c r="G160" i="9"/>
  <c r="F161" i="9"/>
  <c r="F162" i="9"/>
  <c r="G163" i="9"/>
  <c r="F164" i="9"/>
  <c r="F165" i="9"/>
  <c r="G166" i="9"/>
  <c r="G171" i="9"/>
  <c r="G176" i="9"/>
  <c r="F177" i="9"/>
  <c r="F178" i="9"/>
  <c r="G179" i="9"/>
  <c r="F180" i="9"/>
  <c r="F181" i="9"/>
  <c r="G182" i="9"/>
  <c r="G187" i="9"/>
  <c r="G192" i="9"/>
  <c r="F193" i="9"/>
  <c r="G13" i="9"/>
  <c r="G29" i="9"/>
  <c r="G43" i="9"/>
  <c r="F51" i="9"/>
  <c r="G61" i="9"/>
  <c r="G69" i="9"/>
  <c r="G79" i="9"/>
  <c r="G93" i="9"/>
  <c r="G101" i="9"/>
  <c r="G111" i="9"/>
  <c r="F125" i="9"/>
  <c r="G129" i="9"/>
  <c r="G143" i="9"/>
  <c r="G153" i="9"/>
  <c r="G159" i="9"/>
  <c r="F173" i="9"/>
  <c r="G177" i="9"/>
  <c r="G184" i="9"/>
  <c r="F185" i="9"/>
  <c r="G191" i="9"/>
  <c r="G20" i="9"/>
  <c r="G36" i="9"/>
  <c r="G50" i="9"/>
  <c r="F60" i="9"/>
  <c r="G68" i="9"/>
  <c r="F78" i="9"/>
  <c r="G92" i="9"/>
  <c r="G100" i="9"/>
  <c r="F110" i="9"/>
  <c r="G124" i="9"/>
  <c r="F128" i="9"/>
  <c r="G138" i="9"/>
  <c r="G146" i="9"/>
  <c r="G158" i="9"/>
  <c r="G162" i="9"/>
  <c r="G169" i="9"/>
  <c r="G170" i="9"/>
  <c r="F176" i="9"/>
  <c r="G190" i="9"/>
  <c r="G19" i="9"/>
  <c r="G35" i="9"/>
  <c r="G45" i="9"/>
  <c r="G59" i="9"/>
  <c r="F67" i="9"/>
  <c r="G77" i="9"/>
  <c r="G85" i="9"/>
  <c r="G95" i="9"/>
  <c r="G109" i="9"/>
  <c r="G117" i="9"/>
  <c r="G127" i="9"/>
  <c r="G137" i="9"/>
  <c r="G145" i="9"/>
  <c r="F157" i="9"/>
  <c r="G161" i="9"/>
  <c r="G168" i="9"/>
  <c r="F169" i="9"/>
  <c r="G175" i="9"/>
  <c r="F189" i="9"/>
  <c r="G193" i="9"/>
  <c r="F194" i="9"/>
  <c r="G18" i="9"/>
  <c r="G66" i="9"/>
  <c r="G108" i="9"/>
  <c r="F144" i="9"/>
  <c r="G178" i="9"/>
  <c r="G34" i="9"/>
  <c r="G76" i="9"/>
  <c r="G116" i="9"/>
  <c r="G154" i="9"/>
  <c r="F44" i="9"/>
  <c r="G84" i="9"/>
  <c r="F126" i="9"/>
  <c r="F160" i="9"/>
  <c r="G186" i="9"/>
  <c r="G194" i="9"/>
  <c r="G52" i="9"/>
  <c r="F94" i="9"/>
  <c r="G130" i="9"/>
  <c r="G174" i="9"/>
  <c r="G185" i="9"/>
  <c r="F192" i="9"/>
  <c r="F194" i="2"/>
  <c r="G6" i="7"/>
  <c r="G7" i="7"/>
  <c r="G8" i="7"/>
  <c r="F9" i="7"/>
  <c r="G10" i="7"/>
  <c r="G11" i="7"/>
  <c r="G12" i="7"/>
  <c r="G13" i="7"/>
  <c r="F14" i="7"/>
  <c r="G15" i="7"/>
  <c r="G16" i="7"/>
  <c r="G17" i="7"/>
  <c r="F18" i="7"/>
  <c r="G19" i="7"/>
  <c r="G5" i="7"/>
  <c r="F8" i="7"/>
  <c r="G9" i="7"/>
  <c r="F12" i="7"/>
  <c r="F16" i="7"/>
  <c r="F20" i="7"/>
  <c r="F23" i="7"/>
  <c r="F24" i="7"/>
  <c r="F28" i="7"/>
  <c r="F31" i="7"/>
  <c r="F32" i="7"/>
  <c r="F33" i="7"/>
  <c r="F35" i="7"/>
  <c r="F36" i="7"/>
  <c r="F39" i="7"/>
  <c r="F40" i="7"/>
  <c r="F44" i="7"/>
  <c r="F47" i="7"/>
  <c r="F48" i="7"/>
  <c r="F49" i="7"/>
  <c r="F51" i="7"/>
  <c r="F52" i="7"/>
  <c r="F53" i="7"/>
  <c r="F56" i="7"/>
  <c r="F60" i="7"/>
  <c r="F64" i="7"/>
  <c r="F65" i="7"/>
  <c r="F67" i="7"/>
  <c r="F68" i="7"/>
  <c r="F69" i="7"/>
  <c r="F71" i="7"/>
  <c r="F72" i="7"/>
  <c r="F76" i="7"/>
  <c r="F79" i="7"/>
  <c r="F83" i="7"/>
  <c r="F84" i="7"/>
  <c r="F87" i="7"/>
  <c r="F88" i="7"/>
  <c r="F90" i="7"/>
  <c r="F91" i="7"/>
  <c r="F94" i="7"/>
  <c r="F95" i="7"/>
  <c r="F99" i="7"/>
  <c r="F100" i="7"/>
  <c r="F19" i="7"/>
  <c r="G21" i="7"/>
  <c r="F22" i="7"/>
  <c r="G25" i="7"/>
  <c r="G26" i="7"/>
  <c r="F27" i="7"/>
  <c r="G29" i="7"/>
  <c r="G30" i="7"/>
  <c r="G34" i="7"/>
  <c r="G37" i="7"/>
  <c r="F38" i="7"/>
  <c r="G41" i="7"/>
  <c r="G42" i="7"/>
  <c r="F43" i="7"/>
  <c r="G45" i="7"/>
  <c r="G46" i="7"/>
  <c r="F50" i="7"/>
  <c r="F54" i="7"/>
  <c r="F55" i="7"/>
  <c r="G57" i="7"/>
  <c r="F58" i="7"/>
  <c r="F59" i="7"/>
  <c r="G61" i="7"/>
  <c r="G62" i="7"/>
  <c r="F63" i="7"/>
  <c r="F66" i="7"/>
  <c r="F70" i="7"/>
  <c r="G73" i="7"/>
  <c r="F74" i="7"/>
  <c r="F75" i="7"/>
  <c r="F77" i="7"/>
  <c r="F78" i="7"/>
  <c r="G80" i="7"/>
  <c r="F81" i="7"/>
  <c r="F82" i="7"/>
  <c r="G85" i="7"/>
  <c r="F86" i="7"/>
  <c r="F89" i="7"/>
  <c r="G92" i="7"/>
  <c r="F93" i="7"/>
  <c r="G96" i="7"/>
  <c r="F97" i="7"/>
  <c r="F98" i="7"/>
  <c r="G101" i="7"/>
  <c r="F102" i="7"/>
  <c r="G105" i="7"/>
  <c r="G108" i="7"/>
  <c r="F109" i="7"/>
  <c r="G112" i="7"/>
  <c r="G113" i="7"/>
  <c r="F114" i="7"/>
  <c r="G116" i="7"/>
  <c r="G117" i="7"/>
  <c r="G121" i="7"/>
  <c r="F125" i="7"/>
  <c r="F126" i="7"/>
  <c r="G128" i="7"/>
  <c r="G129" i="7"/>
  <c r="F130" i="7"/>
  <c r="G132" i="7"/>
  <c r="G133" i="7"/>
  <c r="F137" i="7"/>
  <c r="F141" i="7"/>
  <c r="F142" i="7"/>
  <c r="G144" i="7"/>
  <c r="F145" i="7"/>
  <c r="F146" i="7"/>
  <c r="G149" i="7"/>
  <c r="F150" i="7"/>
  <c r="F153" i="7"/>
  <c r="G156" i="7"/>
  <c r="F157" i="7"/>
  <c r="G160" i="7"/>
  <c r="F161" i="7"/>
  <c r="F162" i="7"/>
  <c r="G165" i="7"/>
  <c r="F166" i="7"/>
  <c r="G169" i="7"/>
  <c r="G172" i="7"/>
  <c r="F173" i="7"/>
  <c r="G176" i="7"/>
  <c r="G177" i="7"/>
  <c r="F178" i="7"/>
  <c r="G180" i="7"/>
  <c r="G181" i="7"/>
  <c r="G185" i="7"/>
  <c r="F189" i="7"/>
  <c r="F190" i="7"/>
  <c r="G192" i="7"/>
  <c r="G193" i="7"/>
  <c r="F5" i="7"/>
  <c r="F7" i="7"/>
  <c r="F11" i="7"/>
  <c r="F15" i="7"/>
  <c r="G20" i="7"/>
  <c r="F21" i="7"/>
  <c r="G22" i="7"/>
  <c r="G23" i="7"/>
  <c r="G24" i="7"/>
  <c r="F25" i="7"/>
  <c r="F26" i="7"/>
  <c r="G27" i="7"/>
  <c r="G28" i="7"/>
  <c r="F29" i="7"/>
  <c r="F30" i="7"/>
  <c r="G31" i="7"/>
  <c r="G32" i="7"/>
  <c r="G33" i="7"/>
  <c r="F34" i="7"/>
  <c r="G35" i="7"/>
  <c r="G36" i="7"/>
  <c r="F37" i="7"/>
  <c r="G38" i="7"/>
  <c r="G39" i="7"/>
  <c r="G40" i="7"/>
  <c r="F41" i="7"/>
  <c r="F42" i="7"/>
  <c r="G43" i="7"/>
  <c r="G44" i="7"/>
  <c r="F45" i="7"/>
  <c r="F46" i="7"/>
  <c r="G47" i="7"/>
  <c r="G48" i="7"/>
  <c r="G49" i="7"/>
  <c r="G50" i="7"/>
  <c r="G51" i="7"/>
  <c r="G52" i="7"/>
  <c r="G53" i="7"/>
  <c r="G54" i="7"/>
  <c r="G55" i="7"/>
  <c r="G56" i="7"/>
  <c r="F57" i="7"/>
  <c r="G58" i="7"/>
  <c r="G59" i="7"/>
  <c r="G60" i="7"/>
  <c r="F61" i="7"/>
  <c r="F62" i="7"/>
  <c r="G63" i="7"/>
  <c r="G64" i="7"/>
  <c r="G65" i="7"/>
  <c r="G66" i="7"/>
  <c r="G67" i="7"/>
  <c r="G68" i="7"/>
  <c r="G69" i="7"/>
  <c r="G70" i="7"/>
  <c r="G71" i="7"/>
  <c r="G72" i="7"/>
  <c r="F73" i="7"/>
  <c r="G74" i="7"/>
  <c r="G75" i="7"/>
  <c r="G76" i="7"/>
  <c r="G77" i="7"/>
  <c r="G78" i="7"/>
  <c r="G79" i="7"/>
  <c r="F80" i="7"/>
  <c r="G81" i="7"/>
  <c r="G82" i="7"/>
  <c r="G83" i="7"/>
  <c r="G84" i="7"/>
  <c r="F85" i="7"/>
  <c r="G86" i="7"/>
  <c r="G87" i="7"/>
  <c r="G88" i="7"/>
  <c r="G89" i="7"/>
  <c r="G90" i="7"/>
  <c r="G91" i="7"/>
  <c r="F92" i="7"/>
  <c r="G93" i="7"/>
  <c r="G94" i="7"/>
  <c r="G95" i="7"/>
  <c r="F96" i="7"/>
  <c r="G97" i="7"/>
  <c r="G98" i="7"/>
  <c r="G99" i="7"/>
  <c r="G100" i="7"/>
  <c r="F101" i="7"/>
  <c r="G102" i="7"/>
  <c r="G103" i="7"/>
  <c r="G104" i="7"/>
  <c r="F105" i="7"/>
  <c r="G106" i="7"/>
  <c r="G107" i="7"/>
  <c r="F108" i="7"/>
  <c r="G109" i="7"/>
  <c r="G110" i="7"/>
  <c r="G111" i="7"/>
  <c r="F112" i="7"/>
  <c r="F113" i="7"/>
  <c r="G114" i="7"/>
  <c r="G115" i="7"/>
  <c r="F116" i="7"/>
  <c r="F117" i="7"/>
  <c r="G118" i="7"/>
  <c r="G119" i="7"/>
  <c r="G120" i="7"/>
  <c r="F121" i="7"/>
  <c r="G122" i="7"/>
  <c r="G123" i="7"/>
  <c r="G124" i="7"/>
  <c r="G125" i="7"/>
  <c r="G126" i="7"/>
  <c r="G127" i="7"/>
  <c r="F128" i="7"/>
  <c r="F129" i="7"/>
  <c r="G130" i="7"/>
  <c r="G131" i="7"/>
  <c r="F132" i="7"/>
  <c r="F133" i="7"/>
  <c r="G134" i="7"/>
  <c r="G135" i="7"/>
  <c r="G136" i="7"/>
  <c r="G137" i="7"/>
  <c r="G138" i="7"/>
  <c r="G139" i="7"/>
  <c r="G140" i="7"/>
  <c r="G141" i="7"/>
  <c r="G142" i="7"/>
  <c r="G143" i="7"/>
  <c r="F144" i="7"/>
  <c r="G145" i="7"/>
  <c r="G146" i="7"/>
  <c r="G147" i="7"/>
  <c r="G148" i="7"/>
  <c r="F149" i="7"/>
  <c r="G150" i="7"/>
  <c r="G151" i="7"/>
  <c r="G152" i="7"/>
  <c r="G153" i="7"/>
  <c r="G154" i="7"/>
  <c r="G155" i="7"/>
  <c r="F156" i="7"/>
  <c r="G157" i="7"/>
  <c r="G158" i="7"/>
  <c r="G159" i="7"/>
  <c r="F160" i="7"/>
  <c r="G161" i="7"/>
  <c r="G162" i="7"/>
  <c r="G163" i="7"/>
  <c r="G164" i="7"/>
  <c r="F165" i="7"/>
  <c r="G166" i="7"/>
  <c r="G167" i="7"/>
  <c r="G168" i="7"/>
  <c r="F169" i="7"/>
  <c r="G170" i="7"/>
  <c r="G171" i="7"/>
  <c r="F172" i="7"/>
  <c r="G173" i="7"/>
  <c r="G174" i="7"/>
  <c r="G175" i="7"/>
  <c r="F176" i="7"/>
  <c r="F177" i="7"/>
  <c r="G178" i="7"/>
  <c r="G179" i="7"/>
  <c r="F180" i="7"/>
  <c r="F181" i="7"/>
  <c r="G182" i="7"/>
  <c r="G183" i="7"/>
  <c r="G184" i="7"/>
  <c r="F185" i="7"/>
  <c r="G186" i="7"/>
  <c r="G187" i="7"/>
  <c r="G188" i="7"/>
  <c r="G189" i="7"/>
  <c r="G190" i="7"/>
  <c r="G191" i="7"/>
  <c r="F192" i="7"/>
  <c r="F193" i="7"/>
  <c r="F10" i="7"/>
  <c r="F17" i="7"/>
  <c r="G18" i="7"/>
  <c r="F110" i="7"/>
  <c r="F115" i="7"/>
  <c r="F124" i="7"/>
  <c r="F131" i="7"/>
  <c r="F140" i="7"/>
  <c r="F147" i="7"/>
  <c r="F158" i="7"/>
  <c r="F163" i="7"/>
  <c r="F174" i="7"/>
  <c r="F179" i="7"/>
  <c r="F188" i="7"/>
  <c r="F194" i="7"/>
  <c r="F104" i="7"/>
  <c r="F107" i="7"/>
  <c r="F120" i="7"/>
  <c r="F123" i="7"/>
  <c r="F136" i="7"/>
  <c r="F139" i="7"/>
  <c r="F152" i="7"/>
  <c r="F155" i="7"/>
  <c r="F168" i="7"/>
  <c r="F171" i="7"/>
  <c r="F184" i="7"/>
  <c r="F187" i="7"/>
  <c r="F13" i="7"/>
  <c r="G14" i="7"/>
  <c r="F103" i="7"/>
  <c r="F106" i="7"/>
  <c r="F119" i="7"/>
  <c r="F122" i="7"/>
  <c r="F135" i="7"/>
  <c r="F138" i="7"/>
  <c r="F151" i="7"/>
  <c r="F154" i="7"/>
  <c r="F167" i="7"/>
  <c r="F170" i="7"/>
  <c r="F183" i="7"/>
  <c r="F186" i="7"/>
  <c r="F6" i="7"/>
  <c r="F127" i="7"/>
  <c r="F159" i="7"/>
  <c r="F191" i="7"/>
  <c r="F118" i="7"/>
  <c r="F148" i="7"/>
  <c r="F182" i="7"/>
  <c r="F111" i="7"/>
  <c r="F143" i="7"/>
  <c r="F175" i="7"/>
  <c r="F164" i="7"/>
  <c r="F134" i="7"/>
  <c r="G194" i="7"/>
  <c r="F5" i="6"/>
  <c r="F6" i="6"/>
  <c r="F9" i="6"/>
  <c r="F10" i="6"/>
  <c r="F13" i="6"/>
  <c r="F14" i="6"/>
  <c r="F15" i="6"/>
  <c r="F17" i="6"/>
  <c r="F18" i="6"/>
  <c r="F19" i="6"/>
  <c r="F21" i="6"/>
  <c r="F22" i="6"/>
  <c r="F25" i="6"/>
  <c r="F26" i="6"/>
  <c r="F30" i="6"/>
  <c r="F33" i="6"/>
  <c r="F34" i="6"/>
  <c r="F35" i="6"/>
  <c r="F37" i="6"/>
  <c r="F38" i="6"/>
  <c r="F39" i="6"/>
  <c r="F42" i="6"/>
  <c r="F46" i="6"/>
  <c r="F49" i="6"/>
  <c r="F50" i="6"/>
  <c r="F51" i="6"/>
  <c r="F53" i="6"/>
  <c r="F54" i="6"/>
  <c r="F55" i="6"/>
  <c r="F57" i="6"/>
  <c r="F58" i="6"/>
  <c r="F62" i="6"/>
  <c r="F63" i="6"/>
  <c r="F66" i="6"/>
  <c r="F67" i="6"/>
  <c r="F69" i="6"/>
  <c r="F70" i="6"/>
  <c r="F73" i="6"/>
  <c r="F74" i="6"/>
  <c r="F78" i="6"/>
  <c r="F79" i="6"/>
  <c r="F82" i="6"/>
  <c r="F83" i="6"/>
  <c r="F85" i="6"/>
  <c r="F86" i="6"/>
  <c r="F89" i="6"/>
  <c r="F90" i="6"/>
  <c r="F94" i="6"/>
  <c r="F97" i="6"/>
  <c r="F98" i="6"/>
  <c r="G121" i="6"/>
  <c r="G122" i="6"/>
  <c r="G123" i="6"/>
  <c r="F124" i="6"/>
  <c r="F126" i="6"/>
  <c r="F127" i="6"/>
  <c r="G7" i="6"/>
  <c r="F8" i="6"/>
  <c r="G11" i="6"/>
  <c r="G12" i="6"/>
  <c r="G5" i="6"/>
  <c r="G9" i="6"/>
  <c r="G13" i="6"/>
  <c r="G18" i="6"/>
  <c r="G23" i="6"/>
  <c r="F24" i="6"/>
  <c r="G25" i="6"/>
  <c r="G34" i="6"/>
  <c r="G39" i="6"/>
  <c r="G40" i="6"/>
  <c r="G41" i="6"/>
  <c r="G50" i="6"/>
  <c r="G55" i="6"/>
  <c r="G56" i="6"/>
  <c r="G63" i="6"/>
  <c r="F64" i="6"/>
  <c r="G65" i="6"/>
  <c r="G70" i="6"/>
  <c r="F71" i="6"/>
  <c r="G72" i="6"/>
  <c r="G79" i="6"/>
  <c r="F80" i="6"/>
  <c r="G81" i="6"/>
  <c r="G86" i="6"/>
  <c r="F87" i="6"/>
  <c r="G88" i="6"/>
  <c r="G95" i="6"/>
  <c r="G96" i="6"/>
  <c r="G97" i="6"/>
  <c r="G99" i="6"/>
  <c r="F100" i="6"/>
  <c r="G101" i="6"/>
  <c r="G102" i="6"/>
  <c r="G103" i="6"/>
  <c r="G104" i="6"/>
  <c r="G105" i="6"/>
  <c r="G106" i="6"/>
  <c r="F107" i="6"/>
  <c r="F108" i="6"/>
  <c r="G109" i="6"/>
  <c r="G110" i="6"/>
  <c r="F111" i="6"/>
  <c r="F112" i="6"/>
  <c r="G113" i="6"/>
  <c r="G114" i="6"/>
  <c r="G115" i="6"/>
  <c r="G116" i="6"/>
  <c r="G117" i="6"/>
  <c r="G118" i="6"/>
  <c r="G119" i="6"/>
  <c r="G120" i="6"/>
  <c r="G127" i="6"/>
  <c r="F128" i="6"/>
  <c r="G129" i="6"/>
  <c r="G130" i="6"/>
  <c r="G131" i="6"/>
  <c r="G132" i="6"/>
  <c r="G133" i="6"/>
  <c r="G134" i="6"/>
  <c r="F135" i="6"/>
  <c r="G136" i="6"/>
  <c r="G137" i="6"/>
  <c r="G138" i="6"/>
  <c r="F139" i="6"/>
  <c r="G140" i="6"/>
  <c r="G141" i="6"/>
  <c r="G142" i="6"/>
  <c r="G143" i="6"/>
  <c r="F144" i="6"/>
  <c r="G145" i="6"/>
  <c r="G146" i="6"/>
  <c r="G147" i="6"/>
  <c r="F148" i="6"/>
  <c r="G149" i="6"/>
  <c r="G150" i="6"/>
  <c r="F151" i="6"/>
  <c r="G152" i="6"/>
  <c r="G153" i="6"/>
  <c r="G154" i="6"/>
  <c r="F155" i="6"/>
  <c r="F156" i="6"/>
  <c r="G157" i="6"/>
  <c r="G158" i="6"/>
  <c r="F159" i="6"/>
  <c r="F160" i="6"/>
  <c r="G161" i="6"/>
  <c r="G162" i="6"/>
  <c r="G163" i="6"/>
  <c r="F164" i="6"/>
  <c r="G165" i="6"/>
  <c r="G166" i="6"/>
  <c r="G167" i="6"/>
  <c r="G168" i="6"/>
  <c r="G169" i="6"/>
  <c r="G170" i="6"/>
  <c r="F171" i="6"/>
  <c r="F172" i="6"/>
  <c r="G173" i="6"/>
  <c r="G174" i="6"/>
  <c r="F175" i="6"/>
  <c r="F176" i="6"/>
  <c r="G177" i="6"/>
  <c r="G178" i="6"/>
  <c r="G179" i="6"/>
  <c r="G180" i="6"/>
  <c r="G181" i="6"/>
  <c r="G182" i="6"/>
  <c r="G183" i="6"/>
  <c r="G184" i="6"/>
  <c r="G185" i="6"/>
  <c r="G186" i="6"/>
  <c r="F187" i="6"/>
  <c r="G188" i="6"/>
  <c r="G189" i="6"/>
  <c r="G190" i="6"/>
  <c r="G191" i="6"/>
  <c r="F192" i="6"/>
  <c r="G193" i="6"/>
  <c r="G8" i="6"/>
  <c r="F12" i="6"/>
  <c r="G16" i="6"/>
  <c r="G17" i="6"/>
  <c r="G22" i="6"/>
  <c r="F23" i="6"/>
  <c r="G24" i="6"/>
  <c r="G31" i="6"/>
  <c r="G32" i="6"/>
  <c r="G33" i="6"/>
  <c r="G38" i="6"/>
  <c r="G47" i="6"/>
  <c r="G48" i="6"/>
  <c r="G49" i="6"/>
  <c r="G54" i="6"/>
  <c r="G59" i="6"/>
  <c r="F60" i="6"/>
  <c r="F61" i="6"/>
  <c r="G62" i="6"/>
  <c r="G68" i="6"/>
  <c r="G69" i="6"/>
  <c r="G75" i="6"/>
  <c r="G76" i="6"/>
  <c r="F77" i="6"/>
  <c r="G78" i="6"/>
  <c r="G84" i="6"/>
  <c r="G85" i="6"/>
  <c r="G91" i="6"/>
  <c r="G92" i="6"/>
  <c r="F93" i="6"/>
  <c r="G94" i="6"/>
  <c r="F95" i="6"/>
  <c r="F96" i="6"/>
  <c r="F122" i="6"/>
  <c r="G124" i="6"/>
  <c r="F125" i="6"/>
  <c r="G126" i="6"/>
  <c r="G6" i="6"/>
  <c r="G14" i="6"/>
  <c r="G20" i="6"/>
  <c r="G21" i="6"/>
  <c r="F32" i="6"/>
  <c r="F41" i="6"/>
  <c r="F48" i="6"/>
  <c r="G57" i="6"/>
  <c r="G61" i="6"/>
  <c r="G67" i="6"/>
  <c r="G73" i="6"/>
  <c r="G77" i="6"/>
  <c r="G83" i="6"/>
  <c r="G89" i="6"/>
  <c r="G93" i="6"/>
  <c r="F105" i="6"/>
  <c r="F109" i="6"/>
  <c r="F121" i="6"/>
  <c r="G125" i="6"/>
  <c r="F130" i="6"/>
  <c r="F134" i="6"/>
  <c r="G135" i="6"/>
  <c r="F138" i="6"/>
  <c r="G139" i="6"/>
  <c r="F142" i="6"/>
  <c r="F146" i="6"/>
  <c r="F150" i="6"/>
  <c r="G151" i="6"/>
  <c r="F154" i="6"/>
  <c r="G155" i="6"/>
  <c r="F158" i="6"/>
  <c r="G159" i="6"/>
  <c r="F162" i="6"/>
  <c r="F166" i="6"/>
  <c r="F170" i="6"/>
  <c r="G171" i="6"/>
  <c r="F174" i="6"/>
  <c r="G175" i="6"/>
  <c r="F178" i="6"/>
  <c r="F182" i="6"/>
  <c r="F186" i="6"/>
  <c r="G187" i="6"/>
  <c r="F190" i="6"/>
  <c r="F11" i="6"/>
  <c r="G19" i="6"/>
  <c r="F20" i="6"/>
  <c r="F31" i="6"/>
  <c r="F40" i="6"/>
  <c r="F47" i="6"/>
  <c r="F56" i="6"/>
  <c r="G60" i="6"/>
  <c r="G66" i="6"/>
  <c r="F72" i="6"/>
  <c r="F76" i="6"/>
  <c r="G82" i="6"/>
  <c r="F88" i="6"/>
  <c r="F92" i="6"/>
  <c r="F99" i="6"/>
  <c r="G100" i="6"/>
  <c r="F103" i="6"/>
  <c r="F104" i="6"/>
  <c r="G108" i="6"/>
  <c r="G112" i="6"/>
  <c r="F115" i="6"/>
  <c r="F116" i="6"/>
  <c r="F119" i="6"/>
  <c r="F120" i="6"/>
  <c r="F133" i="6"/>
  <c r="F137" i="6"/>
  <c r="F149" i="6"/>
  <c r="F153" i="6"/>
  <c r="F161" i="6"/>
  <c r="F165" i="6"/>
  <c r="F177" i="6"/>
  <c r="F181" i="6"/>
  <c r="G10" i="6"/>
  <c r="F16" i="6"/>
  <c r="G27" i="6"/>
  <c r="G28" i="6"/>
  <c r="F29" i="6"/>
  <c r="G30" i="6"/>
  <c r="F36" i="6"/>
  <c r="G37" i="6"/>
  <c r="G43" i="6"/>
  <c r="F44" i="6"/>
  <c r="F45" i="6"/>
  <c r="G46" i="6"/>
  <c r="F52" i="6"/>
  <c r="G53" i="6"/>
  <c r="F59" i="6"/>
  <c r="F65" i="6"/>
  <c r="G71" i="6"/>
  <c r="F75" i="6"/>
  <c r="F81" i="6"/>
  <c r="G87" i="6"/>
  <c r="F91" i="6"/>
  <c r="F102" i="6"/>
  <c r="F106" i="6"/>
  <c r="G107" i="6"/>
  <c r="F110" i="6"/>
  <c r="G111" i="6"/>
  <c r="F114" i="6"/>
  <c r="F118" i="6"/>
  <c r="F123" i="6"/>
  <c r="F129" i="6"/>
  <c r="F141" i="6"/>
  <c r="F145" i="6"/>
  <c r="F157" i="6"/>
  <c r="F169" i="6"/>
  <c r="F173" i="6"/>
  <c r="F185" i="6"/>
  <c r="F189" i="6"/>
  <c r="F193" i="6"/>
  <c r="F7" i="6"/>
  <c r="G26" i="6"/>
  <c r="G44" i="6"/>
  <c r="G51" i="6"/>
  <c r="G58" i="6"/>
  <c r="G80" i="6"/>
  <c r="G128" i="6"/>
  <c r="F140" i="6"/>
  <c r="F147" i="6"/>
  <c r="G148" i="6"/>
  <c r="G172" i="6"/>
  <c r="F191" i="6"/>
  <c r="G192" i="6"/>
  <c r="G15" i="6"/>
  <c r="G29" i="6"/>
  <c r="G36" i="6"/>
  <c r="F43" i="6"/>
  <c r="G64" i="6"/>
  <c r="F84" i="6"/>
  <c r="F101" i="6"/>
  <c r="F152" i="6"/>
  <c r="F163" i="6"/>
  <c r="G164" i="6"/>
  <c r="G176" i="6"/>
  <c r="F183" i="6"/>
  <c r="F184" i="6"/>
  <c r="F194" i="6"/>
  <c r="F28" i="6"/>
  <c r="G35" i="6"/>
  <c r="G42" i="6"/>
  <c r="F68" i="6"/>
  <c r="G90" i="6"/>
  <c r="F113" i="6"/>
  <c r="F131" i="6"/>
  <c r="F132" i="6"/>
  <c r="F143" i="6"/>
  <c r="G144" i="6"/>
  <c r="G156" i="6"/>
  <c r="F188" i="6"/>
  <c r="F27" i="6"/>
  <c r="G52" i="6"/>
  <c r="F117" i="6"/>
  <c r="F167" i="6"/>
  <c r="F168" i="6"/>
  <c r="G45" i="6"/>
  <c r="G74" i="6"/>
  <c r="F136" i="6"/>
  <c r="G98" i="6"/>
  <c r="G160" i="6"/>
  <c r="F179" i="6"/>
  <c r="F180" i="6"/>
  <c r="G194" i="6"/>
  <c r="K46" i="2"/>
  <c r="K119" i="2"/>
  <c r="K110" i="2"/>
  <c r="K142" i="2"/>
  <c r="K187" i="2"/>
  <c r="K177" i="2"/>
  <c r="K158" i="2"/>
  <c r="K197" i="2"/>
  <c r="K181" i="2"/>
  <c r="K153" i="2"/>
  <c r="K14" i="2"/>
  <c r="K41" i="2"/>
  <c r="K103" i="2"/>
  <c r="K194" i="2"/>
  <c r="K167" i="2"/>
  <c r="K121" i="2"/>
  <c r="K183" i="2"/>
  <c r="K185" i="2"/>
  <c r="K171" i="2"/>
  <c r="K190" i="2"/>
  <c r="K173" i="2"/>
  <c r="K25" i="2"/>
  <c r="K78" i="2"/>
  <c r="K198" i="2"/>
  <c r="K87" i="2"/>
  <c r="K73" i="2"/>
  <c r="K166" i="2"/>
  <c r="K179" i="2"/>
  <c r="K169" i="2"/>
  <c r="K189" i="2"/>
  <c r="K170" i="2"/>
  <c r="K39" i="2"/>
  <c r="K105" i="2"/>
  <c r="K165" i="2"/>
  <c r="K147" i="2"/>
  <c r="K122" i="2"/>
  <c r="K101" i="2"/>
  <c r="K83" i="2"/>
  <c r="K58" i="2"/>
  <c r="K37" i="2"/>
  <c r="K19" i="2"/>
  <c r="K20" i="2"/>
  <c r="K36" i="2"/>
  <c r="K52" i="2"/>
  <c r="K68" i="2"/>
  <c r="K84" i="2"/>
  <c r="K100" i="2"/>
  <c r="K116" i="2"/>
  <c r="K132" i="2"/>
  <c r="K148" i="2"/>
  <c r="K164" i="2"/>
  <c r="K180" i="2"/>
  <c r="K196" i="2"/>
  <c r="K146" i="2"/>
  <c r="K125" i="2"/>
  <c r="K107" i="2"/>
  <c r="K82" i="2"/>
  <c r="K61" i="2"/>
  <c r="K43" i="2"/>
  <c r="K18" i="2"/>
  <c r="K161" i="2"/>
  <c r="K143" i="2"/>
  <c r="K118" i="2"/>
  <c r="K97" i="2"/>
  <c r="K79" i="2"/>
  <c r="K54" i="2"/>
  <c r="K33" i="2"/>
  <c r="K15" i="2"/>
  <c r="K195" i="2"/>
  <c r="K9" i="2"/>
  <c r="K71" i="2"/>
  <c r="K89" i="2"/>
  <c r="K193" i="2"/>
  <c r="K178" i="2"/>
  <c r="K151" i="2"/>
  <c r="K186" i="2"/>
  <c r="K135" i="2"/>
  <c r="K10" i="2"/>
  <c r="K55" i="2"/>
  <c r="K126" i="2"/>
  <c r="K163" i="2"/>
  <c r="K138" i="2"/>
  <c r="K117" i="2"/>
  <c r="K99" i="2"/>
  <c r="K74" i="2"/>
  <c r="K53" i="2"/>
  <c r="K35" i="2"/>
  <c r="K8" i="2"/>
  <c r="K24" i="2"/>
  <c r="K40" i="2"/>
  <c r="K56" i="2"/>
  <c r="K72" i="2"/>
  <c r="K88" i="2"/>
  <c r="K104" i="2"/>
  <c r="K120" i="2"/>
  <c r="K136" i="2"/>
  <c r="K152" i="2"/>
  <c r="K168" i="2"/>
  <c r="K184" i="2"/>
  <c r="K162" i="2"/>
  <c r="K141" i="2"/>
  <c r="K123" i="2"/>
  <c r="K98" i="2"/>
  <c r="K77" i="2"/>
  <c r="K59" i="2"/>
  <c r="K34" i="2"/>
  <c r="K13" i="2"/>
  <c r="K159" i="2"/>
  <c r="K134" i="2"/>
  <c r="K113" i="2"/>
  <c r="K95" i="2"/>
  <c r="K70" i="2"/>
  <c r="K49" i="2"/>
  <c r="K31" i="2"/>
  <c r="K6" i="2"/>
  <c r="K30" i="2"/>
  <c r="K174" i="2"/>
  <c r="K23" i="2"/>
  <c r="K131" i="2"/>
  <c r="K85" i="2"/>
  <c r="K42" i="2"/>
  <c r="K16" i="2"/>
  <c r="K48" i="2"/>
  <c r="K80" i="2"/>
  <c r="K112" i="2"/>
  <c r="K144" i="2"/>
  <c r="K176" i="2"/>
  <c r="K155" i="2"/>
  <c r="K109" i="2"/>
  <c r="K66" i="2"/>
  <c r="K27" i="2"/>
  <c r="K145" i="2"/>
  <c r="K102" i="2"/>
  <c r="K63" i="2"/>
  <c r="K17" i="2"/>
  <c r="K7" i="2"/>
  <c r="K191" i="2"/>
  <c r="K62" i="2"/>
  <c r="K57" i="2"/>
  <c r="K154" i="2"/>
  <c r="K115" i="2"/>
  <c r="K69" i="2"/>
  <c r="K26" i="2"/>
  <c r="K28" i="2"/>
  <c r="K60" i="2"/>
  <c r="K92" i="2"/>
  <c r="K124" i="2"/>
  <c r="K156" i="2"/>
  <c r="K188" i="2"/>
  <c r="K139" i="2"/>
  <c r="K93" i="2"/>
  <c r="K50" i="2"/>
  <c r="K11" i="2"/>
  <c r="K129" i="2"/>
  <c r="K86" i="2"/>
  <c r="K47" i="2"/>
  <c r="K182" i="2"/>
  <c r="K175" i="2"/>
  <c r="K137" i="2"/>
  <c r="K149" i="2"/>
  <c r="K106" i="2"/>
  <c r="K67" i="2"/>
  <c r="K21" i="2"/>
  <c r="K32" i="2"/>
  <c r="K64" i="2"/>
  <c r="K96" i="2"/>
  <c r="K128" i="2"/>
  <c r="K160" i="2"/>
  <c r="K192" i="2"/>
  <c r="K130" i="2"/>
  <c r="K91" i="2"/>
  <c r="K45" i="2"/>
  <c r="K5" i="2"/>
  <c r="K127" i="2"/>
  <c r="K81" i="2"/>
  <c r="K38" i="2"/>
  <c r="K94" i="2"/>
  <c r="K133" i="2"/>
  <c r="K90" i="2"/>
  <c r="K51" i="2"/>
  <c r="K12" i="2"/>
  <c r="K44" i="2"/>
  <c r="K76" i="2"/>
  <c r="K108" i="2"/>
  <c r="K140" i="2"/>
  <c r="K172" i="2"/>
  <c r="K157" i="2"/>
  <c r="K114" i="2"/>
  <c r="K75" i="2"/>
  <c r="K29" i="2"/>
  <c r="K150" i="2"/>
  <c r="K111" i="2"/>
  <c r="K65" i="2"/>
  <c r="K22" i="2"/>
  <c r="K40" i="12"/>
  <c r="K132" i="12"/>
  <c r="K183" i="12"/>
  <c r="K179" i="12"/>
  <c r="K65" i="12"/>
  <c r="K150" i="12"/>
  <c r="K26" i="12"/>
  <c r="K154" i="12"/>
  <c r="K56" i="12"/>
  <c r="K141" i="12"/>
  <c r="K191" i="12"/>
  <c r="K5" i="12"/>
  <c r="K19" i="12"/>
  <c r="K35" i="12"/>
  <c r="K51" i="12"/>
  <c r="K67" i="12"/>
  <c r="K83" i="12"/>
  <c r="K99" i="12"/>
  <c r="K115" i="12"/>
  <c r="K131" i="12"/>
  <c r="K147" i="12"/>
  <c r="K12" i="12"/>
  <c r="K30" i="12"/>
  <c r="K53" i="12"/>
  <c r="K76" i="12"/>
  <c r="K94" i="12"/>
  <c r="K117" i="12"/>
  <c r="K140" i="12"/>
  <c r="K158" i="12"/>
  <c r="K173" i="12"/>
  <c r="K189" i="12"/>
  <c r="K18" i="12"/>
  <c r="K41" i="12"/>
  <c r="K64" i="12"/>
  <c r="K82" i="12"/>
  <c r="K105" i="12"/>
  <c r="K128" i="12"/>
  <c r="K146" i="12"/>
  <c r="K168" i="12"/>
  <c r="K184" i="12"/>
  <c r="K97" i="12"/>
  <c r="K174" i="12"/>
  <c r="K195" i="12"/>
  <c r="K122" i="12"/>
  <c r="K187" i="12"/>
  <c r="K167" i="12"/>
  <c r="K116" i="12"/>
  <c r="K182" i="12"/>
  <c r="K7" i="12"/>
  <c r="K27" i="12"/>
  <c r="K47" i="12"/>
  <c r="K71" i="12"/>
  <c r="K91" i="12"/>
  <c r="K111" i="12"/>
  <c r="K135" i="12"/>
  <c r="K155" i="12"/>
  <c r="K28" i="12"/>
  <c r="K60" i="12"/>
  <c r="K85" i="12"/>
  <c r="K110" i="12"/>
  <c r="K142" i="12"/>
  <c r="K165" i="12"/>
  <c r="K185" i="12"/>
  <c r="K25" i="12"/>
  <c r="K50" i="12"/>
  <c r="K80" i="12"/>
  <c r="K112" i="12"/>
  <c r="K137" i="12"/>
  <c r="K164" i="12"/>
  <c r="K188" i="12"/>
  <c r="K13" i="12"/>
  <c r="K36" i="12"/>
  <c r="K54" i="12"/>
  <c r="K77" i="12"/>
  <c r="K100" i="12"/>
  <c r="K186" i="12"/>
  <c r="K152" i="12"/>
  <c r="K113" i="12"/>
  <c r="K74" i="12"/>
  <c r="K118" i="12"/>
  <c r="K194" i="12"/>
  <c r="K8" i="12"/>
  <c r="K134" i="12"/>
  <c r="K72" i="12"/>
  <c r="K190" i="12"/>
  <c r="K129" i="12"/>
  <c r="K197" i="12"/>
  <c r="K11" i="12"/>
  <c r="K31" i="12"/>
  <c r="K55" i="12"/>
  <c r="K75" i="12"/>
  <c r="K95" i="12"/>
  <c r="K119" i="12"/>
  <c r="K139" i="12"/>
  <c r="K159" i="12"/>
  <c r="K37" i="12"/>
  <c r="K62" i="12"/>
  <c r="K92" i="12"/>
  <c r="K124" i="12"/>
  <c r="K149" i="12"/>
  <c r="K169" i="12"/>
  <c r="K193" i="12"/>
  <c r="K32" i="12"/>
  <c r="K57" i="12"/>
  <c r="K89" i="12"/>
  <c r="K114" i="12"/>
  <c r="K144" i="12"/>
  <c r="K172" i="12"/>
  <c r="K192" i="12"/>
  <c r="K20" i="12"/>
  <c r="K38" i="12"/>
  <c r="K61" i="12"/>
  <c r="K84" i="12"/>
  <c r="K102" i="12"/>
  <c r="K178" i="12"/>
  <c r="K145" i="12"/>
  <c r="K106" i="12"/>
  <c r="K24" i="12"/>
  <c r="K49" i="12"/>
  <c r="K166" i="12"/>
  <c r="K33" i="12"/>
  <c r="K39" i="12"/>
  <c r="K79" i="12"/>
  <c r="K123" i="12"/>
  <c r="K14" i="12"/>
  <c r="K69" i="12"/>
  <c r="K126" i="12"/>
  <c r="K177" i="12"/>
  <c r="K34" i="12"/>
  <c r="K96" i="12"/>
  <c r="K153" i="12"/>
  <c r="K196" i="12"/>
  <c r="K45" i="12"/>
  <c r="K86" i="12"/>
  <c r="K138" i="12"/>
  <c r="K17" i="12"/>
  <c r="K58" i="12"/>
  <c r="K125" i="12"/>
  <c r="K175" i="12"/>
  <c r="K90" i="12"/>
  <c r="K43" i="12"/>
  <c r="K87" i="12"/>
  <c r="K127" i="12"/>
  <c r="K21" i="12"/>
  <c r="K78" i="12"/>
  <c r="K133" i="12"/>
  <c r="K181" i="12"/>
  <c r="K48" i="12"/>
  <c r="K98" i="12"/>
  <c r="K160" i="12"/>
  <c r="K6" i="12"/>
  <c r="K52" i="12"/>
  <c r="K93" i="12"/>
  <c r="K120" i="12"/>
  <c r="K10" i="12"/>
  <c r="K148" i="12"/>
  <c r="K42" i="12"/>
  <c r="K109" i="12"/>
  <c r="K157" i="12"/>
  <c r="K15" i="12"/>
  <c r="K59" i="12"/>
  <c r="K103" i="12"/>
  <c r="K143" i="12"/>
  <c r="K44" i="12"/>
  <c r="K101" i="12"/>
  <c r="K156" i="12"/>
  <c r="K9" i="12"/>
  <c r="K66" i="12"/>
  <c r="K121" i="12"/>
  <c r="K176" i="12"/>
  <c r="K22" i="12"/>
  <c r="K68" i="12"/>
  <c r="K198" i="12"/>
  <c r="K170" i="12"/>
  <c r="K88" i="12"/>
  <c r="K136" i="12"/>
  <c r="K63" i="12"/>
  <c r="K108" i="12"/>
  <c r="K130" i="12"/>
  <c r="K171" i="12"/>
  <c r="K107" i="12"/>
  <c r="K161" i="12"/>
  <c r="K180" i="12"/>
  <c r="K163" i="12"/>
  <c r="K151" i="12"/>
  <c r="K16" i="12"/>
  <c r="K29" i="12"/>
  <c r="K162" i="12"/>
  <c r="K104" i="12"/>
  <c r="K23" i="12"/>
  <c r="K46" i="12"/>
  <c r="K73" i="12"/>
  <c r="K70" i="12"/>
  <c r="K81" i="12"/>
  <c r="M65" i="13"/>
  <c r="M180" i="13"/>
  <c r="M74" i="13"/>
  <c r="M120" i="13"/>
  <c r="M159" i="13"/>
  <c r="M42" i="13"/>
  <c r="M106" i="13"/>
  <c r="M119" i="13"/>
  <c r="M186" i="13"/>
  <c r="M64" i="13"/>
  <c r="M60" i="13"/>
  <c r="M136" i="13"/>
  <c r="M121" i="13"/>
  <c r="M148" i="13"/>
  <c r="M9" i="13"/>
  <c r="M83" i="13"/>
  <c r="M147" i="13"/>
  <c r="M33" i="13"/>
  <c r="M150" i="13"/>
  <c r="M86" i="13"/>
  <c r="M15" i="13"/>
  <c r="M155" i="13"/>
  <c r="M71" i="13"/>
  <c r="M16" i="13"/>
  <c r="M137" i="13"/>
  <c r="M112" i="13"/>
  <c r="M133" i="13"/>
  <c r="M26" i="13"/>
  <c r="M146" i="13"/>
  <c r="M82" i="13"/>
  <c r="M13" i="13"/>
  <c r="M151" i="13"/>
  <c r="M63" i="13"/>
  <c r="M12" i="13"/>
  <c r="M129" i="13"/>
  <c r="M96" i="13"/>
  <c r="M125" i="13"/>
  <c r="M19" i="13"/>
  <c r="M142" i="13"/>
  <c r="M78" i="13"/>
  <c r="M6" i="13"/>
  <c r="M143" i="13"/>
  <c r="M59" i="13"/>
  <c r="M8" i="13"/>
  <c r="M113" i="13"/>
  <c r="M84" i="13"/>
  <c r="M117" i="13"/>
  <c r="M55" i="13"/>
  <c r="M17" i="13"/>
  <c r="M75" i="13"/>
  <c r="M160" i="13"/>
  <c r="M122" i="13"/>
  <c r="M58" i="13"/>
  <c r="M25" i="13"/>
  <c r="M141" i="13"/>
  <c r="M104" i="13"/>
  <c r="M153" i="13"/>
  <c r="M20" i="13"/>
  <c r="M67" i="13"/>
  <c r="M163" i="13"/>
  <c r="M182" i="13"/>
  <c r="M102" i="13"/>
  <c r="M81" i="13"/>
  <c r="M111" i="13"/>
  <c r="M40" i="13"/>
  <c r="M97" i="13"/>
  <c r="M108" i="13"/>
  <c r="M53" i="13"/>
  <c r="M130" i="13"/>
  <c r="M50" i="13"/>
  <c r="M171" i="13"/>
  <c r="M41" i="13"/>
  <c r="M39" i="13"/>
  <c r="M144" i="13"/>
  <c r="M80" i="13"/>
  <c r="M174" i="13"/>
  <c r="M94" i="13"/>
  <c r="M73" i="13"/>
  <c r="M103" i="13"/>
  <c r="M28" i="13"/>
  <c r="M56" i="13"/>
  <c r="M194" i="13"/>
  <c r="M101" i="13"/>
  <c r="M139" i="13"/>
  <c r="M149" i="13"/>
  <c r="M22" i="13"/>
  <c r="M44" i="13"/>
  <c r="M95" i="13"/>
  <c r="M132" i="13"/>
  <c r="M173" i="13"/>
  <c r="M168" i="13"/>
  <c r="M185" i="13"/>
  <c r="M36" i="13"/>
  <c r="M99" i="13"/>
  <c r="M179" i="13"/>
  <c r="M166" i="13"/>
  <c r="M70" i="13"/>
  <c r="M35" i="13"/>
  <c r="M91" i="13"/>
  <c r="M172" i="13"/>
  <c r="M192" i="13"/>
  <c r="M181" i="13"/>
  <c r="M5" i="13"/>
  <c r="M114" i="13"/>
  <c r="M31" i="13"/>
  <c r="M127" i="13"/>
  <c r="M11" i="13"/>
  <c r="M169" i="13"/>
  <c r="M7" i="13"/>
  <c r="M69" i="13"/>
  <c r="M158" i="13"/>
  <c r="M62" i="13"/>
  <c r="M187" i="13"/>
  <c r="M79" i="13"/>
  <c r="M124" i="13"/>
  <c r="M176" i="13"/>
  <c r="M157" i="13"/>
  <c r="M189" i="13"/>
  <c r="M68" i="13"/>
  <c r="M89" i="13"/>
  <c r="M145" i="13"/>
  <c r="M90" i="13"/>
  <c r="M183" i="13"/>
  <c r="M37" i="13"/>
  <c r="M193" i="13"/>
  <c r="M140" i="13"/>
  <c r="M14" i="13"/>
  <c r="M76" i="13"/>
  <c r="M27" i="13"/>
  <c r="M115" i="13"/>
  <c r="M57" i="13"/>
  <c r="M134" i="13"/>
  <c r="M54" i="13"/>
  <c r="M175" i="13"/>
  <c r="M43" i="13"/>
  <c r="M100" i="13"/>
  <c r="M152" i="13"/>
  <c r="M93" i="13"/>
  <c r="M178" i="13"/>
  <c r="M98" i="13"/>
  <c r="M77" i="13"/>
  <c r="M107" i="13"/>
  <c r="M32" i="13"/>
  <c r="M72" i="13"/>
  <c r="M92" i="13"/>
  <c r="M49" i="13"/>
  <c r="M126" i="13"/>
  <c r="M47" i="13"/>
  <c r="M167" i="13"/>
  <c r="M34" i="13"/>
  <c r="M21" i="13"/>
  <c r="M128" i="13"/>
  <c r="M46" i="13"/>
  <c r="M154" i="13"/>
  <c r="M45" i="13"/>
  <c r="M109" i="13"/>
  <c r="M51" i="13"/>
  <c r="M38" i="13"/>
  <c r="M30" i="13"/>
  <c r="M191" i="13"/>
  <c r="M165" i="13"/>
  <c r="M123" i="13"/>
  <c r="M105" i="13"/>
  <c r="M61" i="13"/>
  <c r="M52" i="13"/>
  <c r="M131" i="13"/>
  <c r="M135" i="13"/>
  <c r="M85" i="13"/>
  <c r="M87" i="13"/>
  <c r="M190" i="13"/>
  <c r="M48" i="13"/>
  <c r="M116" i="13"/>
  <c r="M138" i="13"/>
  <c r="M88" i="13"/>
  <c r="M10" i="13"/>
  <c r="M18" i="13"/>
  <c r="M162" i="13"/>
  <c r="M156" i="13"/>
  <c r="M110" i="13"/>
  <c r="M161" i="13"/>
  <c r="M170" i="13"/>
  <c r="M24" i="13"/>
  <c r="M23" i="13"/>
  <c r="M188" i="13"/>
  <c r="M118" i="13"/>
  <c r="M177" i="13"/>
  <c r="M66" i="13"/>
  <c r="M184" i="13"/>
  <c r="M29" i="13"/>
  <c r="M164" i="13"/>
  <c r="G6" i="12"/>
  <c r="G7" i="12"/>
  <c r="G8" i="12"/>
  <c r="F9" i="12"/>
  <c r="G10" i="12"/>
  <c r="G11" i="12"/>
  <c r="G12" i="12"/>
  <c r="F13" i="12"/>
  <c r="G14" i="12"/>
  <c r="G15" i="12"/>
  <c r="G16" i="12"/>
  <c r="F17" i="12"/>
  <c r="G18" i="12"/>
  <c r="G19" i="12"/>
  <c r="G20" i="12"/>
  <c r="F21" i="12"/>
  <c r="G22" i="12"/>
  <c r="G23" i="12"/>
  <c r="G24" i="12"/>
  <c r="F25" i="12"/>
  <c r="G26" i="12"/>
  <c r="G27" i="12"/>
  <c r="G28" i="12"/>
  <c r="F29" i="12"/>
  <c r="G30" i="12"/>
  <c r="G31" i="12"/>
  <c r="G32" i="12"/>
  <c r="F33" i="12"/>
  <c r="G34" i="12"/>
  <c r="G35" i="12"/>
  <c r="G36" i="12"/>
  <c r="F37" i="12"/>
  <c r="G38" i="12"/>
  <c r="G39" i="12"/>
  <c r="G40" i="12"/>
  <c r="F41" i="12"/>
  <c r="G42" i="12"/>
  <c r="G43" i="12"/>
  <c r="G44" i="12"/>
  <c r="G45" i="12"/>
  <c r="F46" i="12"/>
  <c r="G47" i="12"/>
  <c r="G48" i="12"/>
  <c r="F49" i="12"/>
  <c r="G50" i="12"/>
  <c r="G51" i="12"/>
  <c r="G52" i="12"/>
  <c r="G53" i="12"/>
  <c r="F54" i="12"/>
  <c r="G55" i="12"/>
  <c r="G56" i="12"/>
  <c r="F57" i="12"/>
  <c r="G58" i="12"/>
  <c r="G59" i="12"/>
  <c r="G60" i="12"/>
  <c r="G61" i="12"/>
  <c r="F62" i="12"/>
  <c r="G63" i="12"/>
  <c r="G64" i="12"/>
  <c r="F65" i="12"/>
  <c r="G66" i="12"/>
  <c r="G67" i="12"/>
  <c r="G68" i="12"/>
  <c r="G69" i="12"/>
  <c r="F70" i="12"/>
  <c r="G71" i="12"/>
  <c r="G72" i="12"/>
  <c r="F73" i="12"/>
  <c r="G74" i="12"/>
  <c r="G75" i="12"/>
  <c r="G76" i="12"/>
  <c r="G77" i="12"/>
  <c r="F78" i="12"/>
  <c r="G79" i="12"/>
  <c r="G80" i="12"/>
  <c r="F81" i="12"/>
  <c r="F5" i="12"/>
  <c r="F47" i="12"/>
  <c r="F55" i="12"/>
  <c r="F63" i="12"/>
  <c r="F71" i="12"/>
  <c r="F79" i="12"/>
  <c r="F83" i="12"/>
  <c r="F84" i="12"/>
  <c r="F85" i="12"/>
  <c r="F88" i="12"/>
  <c r="F91" i="12"/>
  <c r="F92" i="12"/>
  <c r="F93" i="12"/>
  <c r="F96" i="12"/>
  <c r="F99" i="12"/>
  <c r="F100" i="12"/>
  <c r="F101" i="12"/>
  <c r="F104" i="12"/>
  <c r="F107" i="12"/>
  <c r="F108" i="12"/>
  <c r="G5" i="12"/>
  <c r="F8" i="12"/>
  <c r="G9" i="12"/>
  <c r="F12" i="12"/>
  <c r="G13" i="12"/>
  <c r="F16" i="12"/>
  <c r="G17" i="12"/>
  <c r="F20" i="12"/>
  <c r="G21" i="12"/>
  <c r="F24" i="12"/>
  <c r="G25" i="12"/>
  <c r="F28" i="12"/>
  <c r="G29" i="12"/>
  <c r="F32" i="12"/>
  <c r="G33" i="12"/>
  <c r="F36" i="12"/>
  <c r="G37" i="12"/>
  <c r="F40" i="12"/>
  <c r="G41" i="12"/>
  <c r="F44" i="12"/>
  <c r="F48" i="12"/>
  <c r="G49" i="12"/>
  <c r="F52" i="12"/>
  <c r="F56" i="12"/>
  <c r="G57" i="12"/>
  <c r="F60" i="12"/>
  <c r="F64" i="12"/>
  <c r="G65" i="12"/>
  <c r="F68" i="12"/>
  <c r="F72" i="12"/>
  <c r="G73" i="12"/>
  <c r="F76" i="12"/>
  <c r="F80" i="12"/>
  <c r="G81" i="12"/>
  <c r="G82" i="12"/>
  <c r="G83" i="12"/>
  <c r="G84" i="12"/>
  <c r="G85" i="12"/>
  <c r="F86" i="12"/>
  <c r="G87" i="12"/>
  <c r="G88" i="12"/>
  <c r="F89" i="12"/>
  <c r="G90" i="12"/>
  <c r="G91" i="12"/>
  <c r="G92" i="12"/>
  <c r="G93" i="12"/>
  <c r="F94" i="12"/>
  <c r="G95" i="12"/>
  <c r="G96" i="12"/>
  <c r="F97" i="12"/>
  <c r="G98" i="12"/>
  <c r="G99" i="12"/>
  <c r="G100" i="12"/>
  <c r="G101" i="12"/>
  <c r="F102" i="12"/>
  <c r="G103" i="12"/>
  <c r="G104" i="12"/>
  <c r="F105" i="12"/>
  <c r="G106" i="12"/>
  <c r="G107" i="12"/>
  <c r="G108" i="12"/>
  <c r="G109" i="12"/>
  <c r="F110" i="12"/>
  <c r="G111" i="12"/>
  <c r="G112" i="12"/>
  <c r="F113" i="12"/>
  <c r="G114" i="12"/>
  <c r="G115" i="12"/>
  <c r="G116" i="12"/>
  <c r="G117" i="12"/>
  <c r="G86" i="12"/>
  <c r="G89" i="12"/>
  <c r="G94" i="12"/>
  <c r="G97" i="12"/>
  <c r="G102" i="12"/>
  <c r="G105" i="12"/>
  <c r="F111" i="12"/>
  <c r="F120" i="12"/>
  <c r="F123" i="12"/>
  <c r="F124" i="12"/>
  <c r="F125" i="12"/>
  <c r="F128" i="12"/>
  <c r="F131" i="12"/>
  <c r="F132" i="12"/>
  <c r="F133" i="12"/>
  <c r="F136" i="12"/>
  <c r="F139" i="12"/>
  <c r="F140" i="12"/>
  <c r="F141" i="12"/>
  <c r="F144" i="12"/>
  <c r="F147" i="12"/>
  <c r="F148" i="12"/>
  <c r="F149" i="12"/>
  <c r="F152" i="12"/>
  <c r="F155" i="12"/>
  <c r="F156" i="12"/>
  <c r="F157" i="12"/>
  <c r="F160" i="12"/>
  <c r="F163" i="12"/>
  <c r="F164" i="12"/>
  <c r="F165" i="12"/>
  <c r="F168" i="12"/>
  <c r="F171" i="12"/>
  <c r="F172" i="12"/>
  <c r="F173" i="12"/>
  <c r="F176" i="12"/>
  <c r="F179" i="12"/>
  <c r="F180" i="12"/>
  <c r="F183" i="12"/>
  <c r="F184" i="12"/>
  <c r="F187" i="12"/>
  <c r="F188" i="12"/>
  <c r="F191" i="12"/>
  <c r="F192" i="12"/>
  <c r="F6" i="12"/>
  <c r="F11" i="12"/>
  <c r="F14" i="12"/>
  <c r="F19" i="12"/>
  <c r="F22" i="12"/>
  <c r="F27" i="12"/>
  <c r="F30" i="12"/>
  <c r="F35" i="12"/>
  <c r="F38" i="12"/>
  <c r="F43" i="12"/>
  <c r="F51" i="12"/>
  <c r="F59" i="12"/>
  <c r="F67" i="12"/>
  <c r="F75" i="12"/>
  <c r="F109" i="12"/>
  <c r="G110" i="12"/>
  <c r="F114" i="12"/>
  <c r="F117" i="12"/>
  <c r="G118" i="12"/>
  <c r="F119" i="12"/>
  <c r="G121" i="12"/>
  <c r="F122" i="12"/>
  <c r="G126" i="12"/>
  <c r="F127" i="12"/>
  <c r="G129" i="12"/>
  <c r="F130" i="12"/>
  <c r="G134" i="12"/>
  <c r="F135" i="12"/>
  <c r="G137" i="12"/>
  <c r="F138" i="12"/>
  <c r="G142" i="12"/>
  <c r="F143" i="12"/>
  <c r="G145" i="12"/>
  <c r="F146" i="12"/>
  <c r="G150" i="12"/>
  <c r="F151" i="12"/>
  <c r="G153" i="12"/>
  <c r="F154" i="12"/>
  <c r="G158" i="12"/>
  <c r="F159" i="12"/>
  <c r="G161" i="12"/>
  <c r="F162" i="12"/>
  <c r="G166" i="12"/>
  <c r="F167" i="12"/>
  <c r="G169" i="12"/>
  <c r="F170" i="12"/>
  <c r="G174" i="12"/>
  <c r="F175" i="12"/>
  <c r="G177" i="12"/>
  <c r="F178" i="12"/>
  <c r="G181" i="12"/>
  <c r="F182" i="12"/>
  <c r="G185" i="12"/>
  <c r="F186" i="12"/>
  <c r="G189" i="12"/>
  <c r="F190" i="12"/>
  <c r="G193" i="12"/>
  <c r="F45" i="12"/>
  <c r="G46" i="12"/>
  <c r="F53" i="12"/>
  <c r="G54" i="12"/>
  <c r="F61" i="12"/>
  <c r="G62" i="12"/>
  <c r="F69" i="12"/>
  <c r="G70" i="12"/>
  <c r="F77" i="12"/>
  <c r="G78" i="12"/>
  <c r="F112" i="12"/>
  <c r="G113" i="12"/>
  <c r="F116" i="12"/>
  <c r="F118" i="12"/>
  <c r="G119" i="12"/>
  <c r="G120" i="12"/>
  <c r="F121" i="12"/>
  <c r="G122" i="12"/>
  <c r="G123" i="12"/>
  <c r="G124" i="12"/>
  <c r="G125" i="12"/>
  <c r="F126" i="12"/>
  <c r="G127" i="12"/>
  <c r="G128" i="12"/>
  <c r="F129" i="12"/>
  <c r="G130" i="12"/>
  <c r="G131" i="12"/>
  <c r="G132" i="12"/>
  <c r="G133" i="12"/>
  <c r="F134" i="12"/>
  <c r="G135" i="12"/>
  <c r="G136" i="12"/>
  <c r="F137" i="12"/>
  <c r="G138" i="12"/>
  <c r="G139" i="12"/>
  <c r="G140" i="12"/>
  <c r="G141" i="12"/>
  <c r="F142" i="12"/>
  <c r="G143" i="12"/>
  <c r="G144" i="12"/>
  <c r="F145" i="12"/>
  <c r="G146" i="12"/>
  <c r="G147" i="12"/>
  <c r="G148" i="12"/>
  <c r="G149" i="12"/>
  <c r="F150" i="12"/>
  <c r="G151" i="12"/>
  <c r="G152" i="12"/>
  <c r="F153" i="12"/>
  <c r="G154" i="12"/>
  <c r="G155" i="12"/>
  <c r="G156" i="12"/>
  <c r="G157" i="12"/>
  <c r="F158" i="12"/>
  <c r="G159" i="12"/>
  <c r="G160" i="12"/>
  <c r="F161" i="12"/>
  <c r="G162" i="12"/>
  <c r="G163" i="12"/>
  <c r="G164" i="12"/>
  <c r="G165" i="12"/>
  <c r="F166" i="12"/>
  <c r="G167" i="12"/>
  <c r="G168" i="12"/>
  <c r="F169" i="12"/>
  <c r="G170" i="12"/>
  <c r="G171" i="12"/>
  <c r="G172" i="12"/>
  <c r="G173" i="12"/>
  <c r="F174" i="12"/>
  <c r="G175" i="12"/>
  <c r="G176" i="12"/>
  <c r="F177" i="12"/>
  <c r="G178" i="12"/>
  <c r="G179" i="12"/>
  <c r="G180" i="12"/>
  <c r="F181" i="12"/>
  <c r="G182" i="12"/>
  <c r="G183" i="12"/>
  <c r="G184" i="12"/>
  <c r="F185" i="12"/>
  <c r="G186" i="12"/>
  <c r="G187" i="12"/>
  <c r="G188" i="12"/>
  <c r="F189" i="12"/>
  <c r="G190" i="12"/>
  <c r="G191" i="12"/>
  <c r="G192" i="12"/>
  <c r="F193" i="12"/>
  <c r="F50" i="12"/>
  <c r="F82" i="12"/>
  <c r="F98" i="12"/>
  <c r="F115" i="12"/>
  <c r="F15" i="12"/>
  <c r="F18" i="12"/>
  <c r="F31" i="12"/>
  <c r="F34" i="12"/>
  <c r="F58" i="12"/>
  <c r="F95" i="12"/>
  <c r="F66" i="12"/>
  <c r="F90" i="12"/>
  <c r="F106" i="12"/>
  <c r="F23" i="12"/>
  <c r="F26" i="12"/>
  <c r="F7" i="12"/>
  <c r="F10" i="12"/>
  <c r="F39" i="12"/>
  <c r="F42" i="12"/>
  <c r="F87" i="12"/>
  <c r="F74" i="12"/>
  <c r="F103" i="12"/>
  <c r="G194" i="12"/>
  <c r="F194" i="12"/>
  <c r="K5" i="13"/>
  <c r="K19" i="13"/>
  <c r="K35" i="13"/>
  <c r="K6" i="13"/>
  <c r="K29" i="13"/>
  <c r="K50" i="13"/>
  <c r="K66" i="13"/>
  <c r="K82" i="13"/>
  <c r="K98" i="13"/>
  <c r="K114" i="13"/>
  <c r="K130" i="13"/>
  <c r="K146" i="13"/>
  <c r="K162" i="13"/>
  <c r="K178" i="13"/>
  <c r="K194" i="13"/>
  <c r="K30" i="13"/>
  <c r="K64" i="13"/>
  <c r="K17" i="13"/>
  <c r="K40" i="13"/>
  <c r="K57" i="13"/>
  <c r="K73" i="13"/>
  <c r="K89" i="13"/>
  <c r="K105" i="13"/>
  <c r="K121" i="13"/>
  <c r="K137" i="13"/>
  <c r="K153" i="13"/>
  <c r="K169" i="13"/>
  <c r="K185" i="13"/>
  <c r="K14" i="13"/>
  <c r="K60" i="13"/>
  <c r="K84" i="13"/>
  <c r="K152" i="13"/>
  <c r="K96" i="13"/>
  <c r="K192" i="13"/>
  <c r="K63" i="13"/>
  <c r="K167" i="13"/>
  <c r="K135" i="13"/>
  <c r="K103" i="13"/>
  <c r="K51" i="13"/>
  <c r="K180" i="13"/>
  <c r="K148" i="13"/>
  <c r="K116" i="13"/>
  <c r="K87" i="13"/>
  <c r="K144" i="13"/>
  <c r="K171" i="13"/>
  <c r="K139" i="13"/>
  <c r="K107" i="13"/>
  <c r="K59" i="13"/>
  <c r="K7" i="13"/>
  <c r="K23" i="13"/>
  <c r="K39" i="13"/>
  <c r="K13" i="13"/>
  <c r="K36" i="13"/>
  <c r="K54" i="13"/>
  <c r="K70" i="13"/>
  <c r="K86" i="13"/>
  <c r="K102" i="13"/>
  <c r="K118" i="13"/>
  <c r="K134" i="13"/>
  <c r="K150" i="13"/>
  <c r="K166" i="13"/>
  <c r="K182" i="13"/>
  <c r="K195" i="13"/>
  <c r="K37" i="13"/>
  <c r="K76" i="13"/>
  <c r="K24" i="13"/>
  <c r="K42" i="13"/>
  <c r="K61" i="13"/>
  <c r="K77" i="13"/>
  <c r="K93" i="13"/>
  <c r="K109" i="13"/>
  <c r="K125" i="13"/>
  <c r="K141" i="13"/>
  <c r="K157" i="13"/>
  <c r="K173" i="13"/>
  <c r="K189" i="13"/>
  <c r="K28" i="13"/>
  <c r="K68" i="13"/>
  <c r="K88" i="13"/>
  <c r="K120" i="13"/>
  <c r="K79" i="13"/>
  <c r="K168" i="13"/>
  <c r="K32" i="13"/>
  <c r="K191" i="13"/>
  <c r="K11" i="13"/>
  <c r="K43" i="13"/>
  <c r="K38" i="13"/>
  <c r="K74" i="13"/>
  <c r="K106" i="13"/>
  <c r="K138" i="13"/>
  <c r="K170" i="13"/>
  <c r="K198" i="13"/>
  <c r="K8" i="13"/>
  <c r="K49" i="13"/>
  <c r="K81" i="13"/>
  <c r="K113" i="13"/>
  <c r="K145" i="13"/>
  <c r="K177" i="13"/>
  <c r="K44" i="13"/>
  <c r="K184" i="13"/>
  <c r="K25" i="13"/>
  <c r="K196" i="13"/>
  <c r="K159" i="13"/>
  <c r="K119" i="13"/>
  <c r="K67" i="13"/>
  <c r="K172" i="13"/>
  <c r="K132" i="13"/>
  <c r="K92" i="13"/>
  <c r="K136" i="13"/>
  <c r="K155" i="13"/>
  <c r="K115" i="13"/>
  <c r="K48" i="13"/>
  <c r="K15" i="13"/>
  <c r="K47" i="13"/>
  <c r="K45" i="13"/>
  <c r="K78" i="13"/>
  <c r="K110" i="13"/>
  <c r="K142" i="13"/>
  <c r="K174" i="13"/>
  <c r="K21" i="13"/>
  <c r="K10" i="13"/>
  <c r="K53" i="13"/>
  <c r="K85" i="13"/>
  <c r="K117" i="13"/>
  <c r="K149" i="13"/>
  <c r="K181" i="13"/>
  <c r="K52" i="13"/>
  <c r="K176" i="13"/>
  <c r="K18" i="13"/>
  <c r="K151" i="13"/>
  <c r="K111" i="13"/>
  <c r="K16" i="13"/>
  <c r="K164" i="13"/>
  <c r="K124" i="13"/>
  <c r="K71" i="13"/>
  <c r="K187" i="13"/>
  <c r="K147" i="13"/>
  <c r="K99" i="13"/>
  <c r="K41" i="13"/>
  <c r="K27" i="13"/>
  <c r="K20" i="13"/>
  <c r="K58" i="13"/>
  <c r="K90" i="13"/>
  <c r="K122" i="13"/>
  <c r="K154" i="13"/>
  <c r="K186" i="13"/>
  <c r="K46" i="13"/>
  <c r="K26" i="13"/>
  <c r="K65" i="13"/>
  <c r="K97" i="13"/>
  <c r="K129" i="13"/>
  <c r="K161" i="13"/>
  <c r="K193" i="13"/>
  <c r="K72" i="13"/>
  <c r="K112" i="13"/>
  <c r="K160" i="13"/>
  <c r="K183" i="13"/>
  <c r="K143" i="13"/>
  <c r="K95" i="13"/>
  <c r="K9" i="13"/>
  <c r="K156" i="13"/>
  <c r="K108" i="13"/>
  <c r="K55" i="13"/>
  <c r="K179" i="13"/>
  <c r="K131" i="13"/>
  <c r="K91" i="13"/>
  <c r="K34" i="13"/>
  <c r="K22" i="13"/>
  <c r="K158" i="13"/>
  <c r="K69" i="13"/>
  <c r="K12" i="13"/>
  <c r="K188" i="13"/>
  <c r="K163" i="13"/>
  <c r="K62" i="13"/>
  <c r="K190" i="13"/>
  <c r="K101" i="13"/>
  <c r="K80" i="13"/>
  <c r="K175" i="13"/>
  <c r="K140" i="13"/>
  <c r="K123" i="13"/>
  <c r="K94" i="13"/>
  <c r="K56" i="13"/>
  <c r="K133" i="13"/>
  <c r="K104" i="13"/>
  <c r="K127" i="13"/>
  <c r="K100" i="13"/>
  <c r="K75" i="13"/>
  <c r="K31" i="13"/>
  <c r="K126" i="13"/>
  <c r="K33" i="13"/>
  <c r="K165" i="13"/>
  <c r="K128" i="13"/>
  <c r="K83" i="13"/>
  <c r="K197" i="13"/>
  <c r="G5" i="11"/>
  <c r="G11" i="11"/>
  <c r="G19" i="11"/>
  <c r="G27" i="11"/>
  <c r="G35" i="11"/>
  <c r="G43" i="11"/>
  <c r="G51" i="11"/>
  <c r="G59" i="11"/>
  <c r="G67" i="11"/>
  <c r="G75" i="11"/>
  <c r="G83" i="11"/>
  <c r="G91" i="11"/>
  <c r="G6" i="11"/>
  <c r="G7" i="11"/>
  <c r="G8" i="11"/>
  <c r="G9" i="11"/>
  <c r="G10" i="11"/>
  <c r="F11" i="11"/>
  <c r="G12" i="11"/>
  <c r="G13" i="11"/>
  <c r="G14" i="11"/>
  <c r="G15" i="11"/>
  <c r="G16" i="11"/>
  <c r="G17" i="11"/>
  <c r="G18" i="11"/>
  <c r="F19" i="11"/>
  <c r="G20" i="11"/>
  <c r="G21" i="11"/>
  <c r="G22" i="11"/>
  <c r="G23" i="11"/>
  <c r="G24" i="11"/>
  <c r="G25" i="11"/>
  <c r="G26" i="11"/>
  <c r="F27" i="11"/>
  <c r="G28" i="11"/>
  <c r="G29" i="11"/>
  <c r="G30" i="11"/>
  <c r="G31" i="11"/>
  <c r="G32" i="11"/>
  <c r="G33" i="11"/>
  <c r="G34" i="11"/>
  <c r="F35" i="11"/>
  <c r="G36" i="11"/>
  <c r="G37" i="11"/>
  <c r="G38" i="11"/>
  <c r="G39" i="11"/>
  <c r="G40" i="11"/>
  <c r="G41" i="11"/>
  <c r="G42" i="11"/>
  <c r="F43" i="11"/>
  <c r="G44" i="11"/>
  <c r="G45" i="11"/>
  <c r="G46" i="11"/>
  <c r="G47" i="11"/>
  <c r="G48" i="11"/>
  <c r="G49" i="11"/>
  <c r="G50" i="11"/>
  <c r="F51" i="11"/>
  <c r="G52" i="11"/>
  <c r="G53" i="11"/>
  <c r="G54" i="11"/>
  <c r="G55" i="11"/>
  <c r="G56" i="11"/>
  <c r="G57" i="11"/>
  <c r="G58" i="11"/>
  <c r="F59" i="11"/>
  <c r="G60" i="11"/>
  <c r="G61" i="11"/>
  <c r="G62" i="11"/>
  <c r="G63" i="11"/>
  <c r="G64" i="11"/>
  <c r="G65" i="11"/>
  <c r="G66" i="11"/>
  <c r="F67" i="11"/>
  <c r="G68" i="11"/>
  <c r="G69" i="11"/>
  <c r="G70" i="11"/>
  <c r="G71" i="11"/>
  <c r="G72" i="11"/>
  <c r="G73" i="11"/>
  <c r="G74" i="11"/>
  <c r="F75" i="11"/>
  <c r="F5" i="11"/>
  <c r="F9" i="11"/>
  <c r="F12" i="11"/>
  <c r="F16" i="11"/>
  <c r="F23" i="11"/>
  <c r="F30" i="11"/>
  <c r="F34" i="11"/>
  <c r="F37" i="11"/>
  <c r="F41" i="11"/>
  <c r="F44" i="11"/>
  <c r="F48" i="11"/>
  <c r="F55" i="11"/>
  <c r="F62" i="11"/>
  <c r="F66" i="11"/>
  <c r="F69" i="11"/>
  <c r="F73" i="11"/>
  <c r="F76" i="11"/>
  <c r="F77" i="11"/>
  <c r="F78" i="11"/>
  <c r="F79" i="11"/>
  <c r="F80" i="11"/>
  <c r="F81" i="11"/>
  <c r="F82" i="11"/>
  <c r="F91" i="11"/>
  <c r="G92" i="11"/>
  <c r="G93" i="11"/>
  <c r="G94" i="11"/>
  <c r="G95" i="11"/>
  <c r="G96" i="11"/>
  <c r="G97" i="11"/>
  <c r="G98" i="11"/>
  <c r="F99" i="11"/>
  <c r="G100" i="11"/>
  <c r="G101" i="11"/>
  <c r="G102" i="11"/>
  <c r="G103" i="11"/>
  <c r="G104" i="11"/>
  <c r="G105" i="11"/>
  <c r="G106" i="11"/>
  <c r="F107" i="11"/>
  <c r="G108" i="11"/>
  <c r="G109" i="11"/>
  <c r="G110" i="11"/>
  <c r="G111" i="11"/>
  <c r="G112" i="11"/>
  <c r="G113" i="11"/>
  <c r="G114" i="11"/>
  <c r="G115" i="11"/>
  <c r="G116" i="11"/>
  <c r="G117" i="11"/>
  <c r="F118" i="11"/>
  <c r="G119" i="11"/>
  <c r="G120" i="11"/>
  <c r="G121" i="11"/>
  <c r="F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F142" i="11"/>
  <c r="G143" i="11"/>
  <c r="G144" i="11"/>
  <c r="G145" i="11"/>
  <c r="G146" i="11"/>
  <c r="F7" i="11"/>
  <c r="F14" i="11"/>
  <c r="F18" i="11"/>
  <c r="F21" i="11"/>
  <c r="F25" i="11"/>
  <c r="F28" i="11"/>
  <c r="F32" i="11"/>
  <c r="F39" i="11"/>
  <c r="F46" i="11"/>
  <c r="F50" i="11"/>
  <c r="F53" i="11"/>
  <c r="F57" i="11"/>
  <c r="F60" i="11"/>
  <c r="F64" i="11"/>
  <c r="F71" i="11"/>
  <c r="G76" i="11"/>
  <c r="G77" i="11"/>
  <c r="G78" i="11"/>
  <c r="G79" i="11"/>
  <c r="G80" i="11"/>
  <c r="G81" i="11"/>
  <c r="G82" i="11"/>
  <c r="F92" i="11"/>
  <c r="F93" i="11"/>
  <c r="F94" i="11"/>
  <c r="F95" i="11"/>
  <c r="F96" i="11"/>
  <c r="F97" i="11"/>
  <c r="F98" i="11"/>
  <c r="F100" i="11"/>
  <c r="F101" i="11"/>
  <c r="F102" i="11"/>
  <c r="F103" i="11"/>
  <c r="F104" i="11"/>
  <c r="F105" i="11"/>
  <c r="F106" i="11"/>
  <c r="F108" i="11"/>
  <c r="F109" i="11"/>
  <c r="F110" i="11"/>
  <c r="F111" i="11"/>
  <c r="F112" i="11"/>
  <c r="F113" i="11"/>
  <c r="F114" i="11"/>
  <c r="F115" i="11"/>
  <c r="F116" i="11"/>
  <c r="F117" i="11"/>
  <c r="F119" i="11"/>
  <c r="F120" i="11"/>
  <c r="F121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3" i="11"/>
  <c r="F144" i="11"/>
  <c r="F145" i="11"/>
  <c r="F146" i="11"/>
  <c r="F147" i="11"/>
  <c r="F148" i="11"/>
  <c r="F149" i="11"/>
  <c r="F151" i="11"/>
  <c r="F152" i="11"/>
  <c r="F153" i="11"/>
  <c r="F155" i="11"/>
  <c r="F156" i="11"/>
  <c r="F157" i="11"/>
  <c r="F158" i="11"/>
  <c r="F159" i="11"/>
  <c r="F160" i="11"/>
  <c r="F161" i="11"/>
  <c r="F162" i="11"/>
  <c r="F163" i="11"/>
  <c r="F164" i="11"/>
  <c r="F165" i="11"/>
  <c r="F167" i="11"/>
  <c r="F168" i="11"/>
  <c r="F169" i="11"/>
  <c r="F171" i="11"/>
  <c r="F172" i="11"/>
  <c r="F173" i="11"/>
  <c r="F174" i="11"/>
  <c r="F175" i="11"/>
  <c r="F176" i="11"/>
  <c r="F177" i="11"/>
  <c r="F178" i="11"/>
  <c r="F179" i="11"/>
  <c r="F181" i="11"/>
  <c r="F182" i="11"/>
  <c r="F183" i="11"/>
  <c r="F184" i="11"/>
  <c r="F185" i="11"/>
  <c r="F186" i="11"/>
  <c r="F187" i="11"/>
  <c r="F189" i="11"/>
  <c r="F190" i="11"/>
  <c r="F191" i="11"/>
  <c r="F192" i="11"/>
  <c r="F193" i="11"/>
  <c r="F6" i="11"/>
  <c r="F24" i="11"/>
  <c r="F29" i="11"/>
  <c r="F42" i="11"/>
  <c r="F47" i="11"/>
  <c r="F52" i="11"/>
  <c r="F65" i="11"/>
  <c r="F70" i="11"/>
  <c r="F84" i="11"/>
  <c r="F85" i="11"/>
  <c r="F86" i="11"/>
  <c r="F87" i="11"/>
  <c r="F88" i="11"/>
  <c r="F89" i="11"/>
  <c r="F90" i="11"/>
  <c r="G149" i="11"/>
  <c r="F150" i="11"/>
  <c r="G154" i="11"/>
  <c r="G155" i="11"/>
  <c r="G159" i="11"/>
  <c r="G163" i="11"/>
  <c r="G168" i="11"/>
  <c r="G173" i="11"/>
  <c r="G177" i="11"/>
  <c r="G182" i="11"/>
  <c r="G186" i="11"/>
  <c r="G191" i="11"/>
  <c r="F8" i="11"/>
  <c r="F13" i="11"/>
  <c r="F26" i="11"/>
  <c r="F31" i="11"/>
  <c r="F36" i="11"/>
  <c r="F49" i="11"/>
  <c r="F54" i="11"/>
  <c r="F72" i="11"/>
  <c r="G99" i="11"/>
  <c r="G118" i="11"/>
  <c r="G148" i="11"/>
  <c r="G153" i="11"/>
  <c r="F154" i="11"/>
  <c r="G158" i="11"/>
  <c r="G162" i="11"/>
  <c r="G166" i="11"/>
  <c r="G167" i="11"/>
  <c r="G172" i="11"/>
  <c r="G176" i="11"/>
  <c r="G180" i="11"/>
  <c r="G181" i="11"/>
  <c r="G185" i="11"/>
  <c r="G190" i="11"/>
  <c r="F10" i="11"/>
  <c r="F15" i="11"/>
  <c r="F20" i="11"/>
  <c r="F33" i="11"/>
  <c r="F38" i="11"/>
  <c r="F56" i="11"/>
  <c r="F61" i="11"/>
  <c r="F74" i="11"/>
  <c r="F83" i="11"/>
  <c r="G84" i="11"/>
  <c r="G85" i="11"/>
  <c r="G86" i="11"/>
  <c r="G87" i="11"/>
  <c r="G88" i="11"/>
  <c r="G89" i="11"/>
  <c r="G90" i="11"/>
  <c r="G107" i="11"/>
  <c r="G122" i="11"/>
  <c r="G147" i="11"/>
  <c r="G152" i="11"/>
  <c r="G157" i="11"/>
  <c r="G161" i="11"/>
  <c r="G165" i="11"/>
  <c r="F166" i="11"/>
  <c r="G170" i="11"/>
  <c r="G171" i="11"/>
  <c r="G175" i="11"/>
  <c r="G179" i="11"/>
  <c r="F180" i="11"/>
  <c r="G184" i="11"/>
  <c r="G188" i="11"/>
  <c r="G189" i="11"/>
  <c r="G193" i="11"/>
  <c r="F58" i="11"/>
  <c r="G142" i="11"/>
  <c r="G151" i="11"/>
  <c r="G160" i="11"/>
  <c r="G169" i="11"/>
  <c r="G174" i="11"/>
  <c r="G183" i="11"/>
  <c r="F188" i="11"/>
  <c r="F22" i="11"/>
  <c r="F45" i="11"/>
  <c r="G150" i="11"/>
  <c r="G164" i="11"/>
  <c r="G178" i="11"/>
  <c r="G187" i="11"/>
  <c r="G192" i="11"/>
  <c r="F17" i="11"/>
  <c r="F40" i="11"/>
  <c r="F68" i="11"/>
  <c r="F63" i="11"/>
  <c r="G156" i="11"/>
  <c r="F170" i="11"/>
  <c r="G194" i="11"/>
  <c r="F194" i="11"/>
  <c r="G5" i="3"/>
  <c r="G6" i="3"/>
  <c r="G7" i="3"/>
  <c r="G8" i="3"/>
  <c r="G9" i="3"/>
  <c r="G10" i="3"/>
  <c r="F11" i="3"/>
  <c r="G12" i="3"/>
  <c r="G13" i="3"/>
  <c r="G14" i="3"/>
  <c r="F15" i="3"/>
  <c r="F16" i="3"/>
  <c r="G17" i="3"/>
  <c r="G18" i="3"/>
  <c r="G19" i="3"/>
  <c r="F20" i="3"/>
  <c r="G21" i="3"/>
  <c r="G22" i="3"/>
  <c r="G23" i="3"/>
  <c r="G24" i="3"/>
  <c r="G25" i="3"/>
  <c r="G26" i="3"/>
  <c r="F27" i="3"/>
  <c r="G28" i="3"/>
  <c r="G29" i="3"/>
  <c r="G30" i="3"/>
  <c r="F31" i="3"/>
  <c r="F32" i="3"/>
  <c r="G33" i="3"/>
  <c r="G34" i="3"/>
  <c r="G35" i="3"/>
  <c r="F36" i="3"/>
  <c r="G37" i="3"/>
  <c r="G38" i="3"/>
  <c r="G39" i="3"/>
  <c r="G40" i="3"/>
  <c r="G41" i="3"/>
  <c r="G42" i="3"/>
  <c r="F43" i="3"/>
  <c r="G44" i="3"/>
  <c r="G45" i="3"/>
  <c r="G46" i="3"/>
  <c r="F47" i="3"/>
  <c r="F48" i="3"/>
  <c r="G49" i="3"/>
  <c r="G50" i="3"/>
  <c r="G51" i="3"/>
  <c r="F52" i="3"/>
  <c r="G53" i="3"/>
  <c r="G54" i="3"/>
  <c r="G55" i="3"/>
  <c r="G56" i="3"/>
  <c r="G57" i="3"/>
  <c r="G58" i="3"/>
  <c r="F59" i="3"/>
  <c r="G60" i="3"/>
  <c r="G61" i="3"/>
  <c r="G62" i="3"/>
  <c r="F63" i="3"/>
  <c r="F64" i="3"/>
  <c r="G65" i="3"/>
  <c r="G66" i="3"/>
  <c r="G67" i="3"/>
  <c r="F68" i="3"/>
  <c r="G69" i="3"/>
  <c r="G70" i="3"/>
  <c r="G71" i="3"/>
  <c r="G72" i="3"/>
  <c r="G73" i="3"/>
  <c r="G74" i="3"/>
  <c r="F75" i="3"/>
  <c r="G76" i="3"/>
  <c r="G77" i="3"/>
  <c r="G78" i="3"/>
  <c r="F79" i="3"/>
  <c r="F80" i="3"/>
  <c r="G81" i="3"/>
  <c r="G82" i="3"/>
  <c r="G83" i="3"/>
  <c r="F84" i="3"/>
  <c r="G85" i="3"/>
  <c r="G86" i="3"/>
  <c r="G87" i="3"/>
  <c r="G88" i="3"/>
  <c r="G89" i="3"/>
  <c r="G90" i="3"/>
  <c r="F91" i="3"/>
  <c r="G92" i="3"/>
  <c r="G93" i="3"/>
  <c r="G94" i="3"/>
  <c r="F95" i="3"/>
  <c r="F96" i="3"/>
  <c r="G97" i="3"/>
  <c r="G98" i="3"/>
  <c r="G99" i="3"/>
  <c r="F100" i="3"/>
  <c r="G101" i="3"/>
  <c r="G102" i="3"/>
  <c r="F103" i="3"/>
  <c r="G104" i="3"/>
  <c r="G105" i="3"/>
  <c r="G106" i="3"/>
  <c r="F107" i="3"/>
  <c r="F108" i="3"/>
  <c r="F194" i="3"/>
  <c r="F5" i="3"/>
  <c r="F9" i="3"/>
  <c r="F13" i="3"/>
  <c r="F21" i="3"/>
  <c r="F25" i="3"/>
  <c r="F37" i="3"/>
  <c r="F41" i="3"/>
  <c r="F53" i="3"/>
  <c r="F57" i="3"/>
  <c r="F69" i="3"/>
  <c r="F73" i="3"/>
  <c r="F85" i="3"/>
  <c r="F89" i="3"/>
  <c r="F101" i="3"/>
  <c r="F110" i="3"/>
  <c r="F111" i="3"/>
  <c r="F113" i="3"/>
  <c r="F114" i="3"/>
  <c r="F115" i="3"/>
  <c r="F117" i="3"/>
  <c r="F118" i="3"/>
  <c r="F122" i="3"/>
  <c r="F126" i="3"/>
  <c r="F127" i="3"/>
  <c r="F129" i="3"/>
  <c r="F130" i="3"/>
  <c r="F131" i="3"/>
  <c r="F133" i="3"/>
  <c r="F134" i="3"/>
  <c r="F138" i="3"/>
  <c r="F142" i="3"/>
  <c r="F143" i="3"/>
  <c r="F145" i="3"/>
  <c r="F146" i="3"/>
  <c r="F147" i="3"/>
  <c r="F149" i="3"/>
  <c r="F150" i="3"/>
  <c r="F154" i="3"/>
  <c r="F158" i="3"/>
  <c r="F159" i="3"/>
  <c r="F161" i="3"/>
  <c r="F162" i="3"/>
  <c r="F163" i="3"/>
  <c r="F165" i="3"/>
  <c r="F166" i="3"/>
  <c r="F167" i="3"/>
  <c r="F169" i="3"/>
  <c r="F170" i="3"/>
  <c r="F173" i="3"/>
  <c r="F174" i="3"/>
  <c r="F177" i="3"/>
  <c r="F178" i="3"/>
  <c r="F179" i="3"/>
  <c r="F181" i="3"/>
  <c r="F182" i="3"/>
  <c r="F183" i="3"/>
  <c r="F185" i="3"/>
  <c r="F186" i="3"/>
  <c r="F187" i="3"/>
  <c r="F189" i="3"/>
  <c r="F190" i="3"/>
  <c r="F193" i="3"/>
  <c r="F17" i="3"/>
  <c r="F29" i="3"/>
  <c r="F33" i="3"/>
  <c r="F45" i="3"/>
  <c r="F49" i="3"/>
  <c r="F61" i="3"/>
  <c r="F65" i="3"/>
  <c r="F77" i="3"/>
  <c r="F81" i="3"/>
  <c r="F93" i="3"/>
  <c r="F97" i="3"/>
  <c r="F105" i="3"/>
  <c r="F109" i="3"/>
  <c r="G112" i="3"/>
  <c r="F116" i="3"/>
  <c r="G119" i="3"/>
  <c r="F120" i="3"/>
  <c r="F121" i="3"/>
  <c r="G123" i="3"/>
  <c r="G124" i="3"/>
  <c r="F125" i="3"/>
  <c r="G128" i="3"/>
  <c r="F132" i="3"/>
  <c r="G135" i="3"/>
  <c r="F136" i="3"/>
  <c r="F137" i="3"/>
  <c r="G139" i="3"/>
  <c r="G140" i="3"/>
  <c r="F141" i="3"/>
  <c r="G144" i="3"/>
  <c r="F148" i="3"/>
  <c r="G151" i="3"/>
  <c r="F152" i="3"/>
  <c r="F153" i="3"/>
  <c r="G155" i="3"/>
  <c r="G156" i="3"/>
  <c r="F157" i="3"/>
  <c r="G160" i="3"/>
  <c r="G164" i="3"/>
  <c r="F168" i="3"/>
  <c r="G171" i="3"/>
  <c r="F172" i="3"/>
  <c r="G175" i="3"/>
  <c r="G176" i="3"/>
  <c r="F180" i="3"/>
  <c r="F184" i="3"/>
  <c r="F188" i="3"/>
  <c r="G191" i="3"/>
  <c r="F192" i="3"/>
  <c r="G194" i="3"/>
  <c r="F7" i="3"/>
  <c r="F8" i="3"/>
  <c r="F10" i="3"/>
  <c r="G11" i="3"/>
  <c r="F23" i="3"/>
  <c r="F24" i="3"/>
  <c r="F26" i="3"/>
  <c r="G27" i="3"/>
  <c r="F39" i="3"/>
  <c r="F40" i="3"/>
  <c r="F42" i="3"/>
  <c r="G43" i="3"/>
  <c r="F55" i="3"/>
  <c r="F56" i="3"/>
  <c r="F58" i="3"/>
  <c r="G59" i="3"/>
  <c r="F71" i="3"/>
  <c r="F72" i="3"/>
  <c r="F74" i="3"/>
  <c r="G75" i="3"/>
  <c r="F87" i="3"/>
  <c r="F88" i="3"/>
  <c r="F90" i="3"/>
  <c r="G91" i="3"/>
  <c r="F104" i="3"/>
  <c r="F106" i="3"/>
  <c r="G107" i="3"/>
  <c r="G111" i="3"/>
  <c r="G115" i="3"/>
  <c r="F119" i="3"/>
  <c r="F123" i="3"/>
  <c r="G127" i="3"/>
  <c r="G131" i="3"/>
  <c r="F135" i="3"/>
  <c r="F139" i="3"/>
  <c r="G143" i="3"/>
  <c r="G147" i="3"/>
  <c r="F151" i="3"/>
  <c r="F155" i="3"/>
  <c r="G159" i="3"/>
  <c r="G163" i="3"/>
  <c r="G167" i="3"/>
  <c r="F171" i="3"/>
  <c r="F175" i="3"/>
  <c r="G179" i="3"/>
  <c r="G183" i="3"/>
  <c r="G187" i="3"/>
  <c r="F191" i="3"/>
  <c r="F6" i="3"/>
  <c r="F19" i="3"/>
  <c r="G20" i="3"/>
  <c r="F22" i="3"/>
  <c r="F35" i="3"/>
  <c r="G36" i="3"/>
  <c r="F38" i="3"/>
  <c r="F51" i="3"/>
  <c r="G52" i="3"/>
  <c r="F54" i="3"/>
  <c r="F67" i="3"/>
  <c r="G68" i="3"/>
  <c r="F70" i="3"/>
  <c r="F83" i="3"/>
  <c r="G84" i="3"/>
  <c r="F86" i="3"/>
  <c r="F99" i="3"/>
  <c r="G100" i="3"/>
  <c r="F102" i="3"/>
  <c r="G103" i="3"/>
  <c r="G110" i="3"/>
  <c r="G114" i="3"/>
  <c r="G118" i="3"/>
  <c r="G122" i="3"/>
  <c r="G126" i="3"/>
  <c r="G130" i="3"/>
  <c r="G134" i="3"/>
  <c r="G138" i="3"/>
  <c r="G142" i="3"/>
  <c r="G146" i="3"/>
  <c r="G150" i="3"/>
  <c r="G154" i="3"/>
  <c r="G158" i="3"/>
  <c r="G162" i="3"/>
  <c r="G166" i="3"/>
  <c r="G170" i="3"/>
  <c r="G174" i="3"/>
  <c r="G178" i="3"/>
  <c r="G182" i="3"/>
  <c r="G186" i="3"/>
  <c r="G190" i="3"/>
  <c r="G16" i="3"/>
  <c r="F18" i="3"/>
  <c r="G32" i="3"/>
  <c r="F34" i="3"/>
  <c r="G48" i="3"/>
  <c r="F50" i="3"/>
  <c r="G64" i="3"/>
  <c r="F66" i="3"/>
  <c r="G80" i="3"/>
  <c r="F82" i="3"/>
  <c r="G96" i="3"/>
  <c r="F98" i="3"/>
  <c r="G109" i="3"/>
  <c r="G113" i="3"/>
  <c r="G117" i="3"/>
  <c r="G121" i="3"/>
  <c r="G125" i="3"/>
  <c r="G129" i="3"/>
  <c r="G133" i="3"/>
  <c r="G137" i="3"/>
  <c r="G141" i="3"/>
  <c r="G145" i="3"/>
  <c r="G149" i="3"/>
  <c r="G153" i="3"/>
  <c r="G157" i="3"/>
  <c r="G161" i="3"/>
  <c r="G165" i="3"/>
  <c r="G169" i="3"/>
  <c r="G173" i="3"/>
  <c r="G177" i="3"/>
  <c r="G181" i="3"/>
  <c r="G185" i="3"/>
  <c r="G189" i="3"/>
  <c r="G193" i="3"/>
  <c r="F28" i="3"/>
  <c r="F30" i="3"/>
  <c r="G31" i="3"/>
  <c r="F92" i="3"/>
  <c r="F94" i="3"/>
  <c r="G95" i="3"/>
  <c r="F112" i="3"/>
  <c r="F128" i="3"/>
  <c r="F144" i="3"/>
  <c r="F160" i="3"/>
  <c r="F176" i="3"/>
  <c r="G192" i="3"/>
  <c r="F12" i="3"/>
  <c r="F14" i="3"/>
  <c r="G15" i="3"/>
  <c r="F76" i="3"/>
  <c r="F78" i="3"/>
  <c r="G79" i="3"/>
  <c r="G116" i="3"/>
  <c r="G132" i="3"/>
  <c r="G148" i="3"/>
  <c r="F164" i="3"/>
  <c r="G180" i="3"/>
  <c r="F60" i="3"/>
  <c r="F62" i="3"/>
  <c r="G63" i="3"/>
  <c r="G120" i="3"/>
  <c r="G136" i="3"/>
  <c r="G152" i="3"/>
  <c r="G168" i="3"/>
  <c r="G184" i="3"/>
  <c r="F44" i="3"/>
  <c r="F46" i="3"/>
  <c r="G47" i="3"/>
  <c r="G108" i="3"/>
  <c r="F124" i="3"/>
  <c r="F140" i="3"/>
  <c r="F156" i="3"/>
  <c r="G172" i="3"/>
  <c r="G188" i="3"/>
  <c r="F5" i="14"/>
  <c r="F6" i="14"/>
  <c r="F7" i="14"/>
  <c r="F10" i="14"/>
  <c r="F11" i="14"/>
  <c r="F14" i="14"/>
  <c r="F15" i="14"/>
  <c r="F16" i="14"/>
  <c r="F18" i="14"/>
  <c r="F19" i="14"/>
  <c r="F23" i="14"/>
  <c r="F24" i="14"/>
  <c r="F26" i="14"/>
  <c r="F27" i="14"/>
  <c r="F31" i="14"/>
  <c r="F32" i="14"/>
  <c r="F34" i="14"/>
  <c r="F35" i="14"/>
  <c r="F39" i="14"/>
  <c r="F40" i="14"/>
  <c r="F42" i="14"/>
  <c r="F43" i="14"/>
  <c r="F47" i="14"/>
  <c r="F48" i="14"/>
  <c r="F50" i="14"/>
  <c r="F51" i="14"/>
  <c r="F55" i="14"/>
  <c r="F56" i="14"/>
  <c r="F58" i="14"/>
  <c r="F59" i="14"/>
  <c r="F63" i="14"/>
  <c r="F64" i="14"/>
  <c r="F66" i="14"/>
  <c r="F67" i="14"/>
  <c r="F71" i="14"/>
  <c r="F72" i="14"/>
  <c r="F74" i="14"/>
  <c r="F75" i="14"/>
  <c r="F79" i="14"/>
  <c r="F80" i="14"/>
  <c r="F82" i="14"/>
  <c r="F83" i="14"/>
  <c r="F87" i="14"/>
  <c r="F88" i="14"/>
  <c r="F90" i="14"/>
  <c r="F91" i="14"/>
  <c r="F95" i="14"/>
  <c r="F96" i="14"/>
  <c r="F98" i="14"/>
  <c r="F99" i="14"/>
  <c r="F103" i="14"/>
  <c r="F104" i="14"/>
  <c r="F106" i="14"/>
  <c r="F107" i="14"/>
  <c r="F111" i="14"/>
  <c r="F112" i="14"/>
  <c r="F114" i="14"/>
  <c r="F115" i="14"/>
  <c r="F119" i="14"/>
  <c r="F120" i="14"/>
  <c r="F122" i="14"/>
  <c r="F123" i="14"/>
  <c r="F127" i="14"/>
  <c r="F128" i="14"/>
  <c r="F130" i="14"/>
  <c r="F131" i="14"/>
  <c r="F135" i="14"/>
  <c r="F136" i="14"/>
  <c r="F138" i="14"/>
  <c r="F139" i="14"/>
  <c r="F143" i="14"/>
  <c r="F144" i="14"/>
  <c r="F146" i="14"/>
  <c r="F147" i="14"/>
  <c r="F151" i="14"/>
  <c r="F152" i="14"/>
  <c r="F154" i="14"/>
  <c r="F155" i="14"/>
  <c r="F159" i="14"/>
  <c r="F160" i="14"/>
  <c r="F162" i="14"/>
  <c r="F163" i="14"/>
  <c r="F167" i="14"/>
  <c r="F168" i="14"/>
  <c r="F170" i="14"/>
  <c r="G6" i="14"/>
  <c r="G12" i="14"/>
  <c r="G13" i="14"/>
  <c r="G14" i="14"/>
  <c r="G19" i="14"/>
  <c r="F20" i="14"/>
  <c r="F21" i="14"/>
  <c r="F22" i="14"/>
  <c r="G27" i="14"/>
  <c r="F28" i="14"/>
  <c r="F29" i="14"/>
  <c r="F30" i="14"/>
  <c r="G35" i="14"/>
  <c r="F36" i="14"/>
  <c r="F37" i="14"/>
  <c r="F38" i="14"/>
  <c r="G43" i="14"/>
  <c r="F44" i="14"/>
  <c r="F45" i="14"/>
  <c r="F46" i="14"/>
  <c r="G51" i="14"/>
  <c r="F52" i="14"/>
  <c r="F53" i="14"/>
  <c r="F54" i="14"/>
  <c r="G59" i="14"/>
  <c r="F60" i="14"/>
  <c r="F61" i="14"/>
  <c r="F62" i="14"/>
  <c r="G67" i="14"/>
  <c r="F68" i="14"/>
  <c r="F69" i="14"/>
  <c r="F70" i="14"/>
  <c r="G75" i="14"/>
  <c r="F76" i="14"/>
  <c r="F77" i="14"/>
  <c r="F78" i="14"/>
  <c r="G83" i="14"/>
  <c r="F84" i="14"/>
  <c r="F85" i="14"/>
  <c r="F86" i="14"/>
  <c r="G91" i="14"/>
  <c r="F92" i="14"/>
  <c r="F93" i="14"/>
  <c r="F94" i="14"/>
  <c r="G99" i="14"/>
  <c r="F100" i="14"/>
  <c r="F101" i="14"/>
  <c r="F102" i="14"/>
  <c r="G107" i="14"/>
  <c r="F108" i="14"/>
  <c r="F109" i="14"/>
  <c r="F110" i="14"/>
  <c r="G115" i="14"/>
  <c r="F116" i="14"/>
  <c r="F117" i="14"/>
  <c r="F118" i="14"/>
  <c r="G123" i="14"/>
  <c r="F124" i="14"/>
  <c r="F125" i="14"/>
  <c r="G126" i="14"/>
  <c r="G131" i="14"/>
  <c r="F132" i="14"/>
  <c r="F133" i="14"/>
  <c r="G134" i="14"/>
  <c r="G139" i="14"/>
  <c r="F140" i="14"/>
  <c r="F141" i="14"/>
  <c r="G142" i="14"/>
  <c r="G147" i="14"/>
  <c r="F148" i="14"/>
  <c r="F149" i="14"/>
  <c r="G150" i="14"/>
  <c r="G155" i="14"/>
  <c r="F156" i="14"/>
  <c r="F157" i="14"/>
  <c r="G158" i="14"/>
  <c r="G163" i="14"/>
  <c r="F164" i="14"/>
  <c r="F165" i="14"/>
  <c r="G166" i="14"/>
  <c r="G172" i="14"/>
  <c r="G173" i="14"/>
  <c r="F174" i="14"/>
  <c r="G177" i="14"/>
  <c r="F178" i="14"/>
  <c r="G5" i="14"/>
  <c r="G11" i="14"/>
  <c r="F12" i="14"/>
  <c r="F13" i="14"/>
  <c r="G17" i="14"/>
  <c r="G18" i="14"/>
  <c r="G25" i="14"/>
  <c r="G26" i="14"/>
  <c r="G33" i="14"/>
  <c r="G34" i="14"/>
  <c r="G41" i="14"/>
  <c r="G42" i="14"/>
  <c r="G49" i="14"/>
  <c r="G50" i="14"/>
  <c r="G57" i="14"/>
  <c r="G58" i="14"/>
  <c r="G65" i="14"/>
  <c r="G66" i="14"/>
  <c r="G73" i="14"/>
  <c r="G74" i="14"/>
  <c r="G81" i="14"/>
  <c r="G82" i="14"/>
  <c r="G89" i="14"/>
  <c r="G90" i="14"/>
  <c r="G97" i="14"/>
  <c r="G98" i="14"/>
  <c r="G105" i="14"/>
  <c r="G106" i="14"/>
  <c r="G113" i="14"/>
  <c r="G114" i="14"/>
  <c r="F121" i="14"/>
  <c r="G122" i="14"/>
  <c r="F129" i="14"/>
  <c r="G130" i="14"/>
  <c r="F137" i="14"/>
  <c r="G138" i="14"/>
  <c r="F145" i="14"/>
  <c r="G146" i="14"/>
  <c r="F153" i="14"/>
  <c r="G154" i="14"/>
  <c r="F161" i="14"/>
  <c r="G162" i="14"/>
  <c r="F169" i="14"/>
  <c r="G170" i="14"/>
  <c r="G171" i="14"/>
  <c r="F172" i="14"/>
  <c r="F173" i="14"/>
  <c r="G174" i="14"/>
  <c r="G175" i="14"/>
  <c r="G176" i="14"/>
  <c r="F177" i="14"/>
  <c r="G178" i="14"/>
  <c r="G179" i="14"/>
  <c r="G180" i="14"/>
  <c r="F181" i="14"/>
  <c r="G182" i="14"/>
  <c r="G183" i="14"/>
  <c r="G184" i="14"/>
  <c r="G8" i="14"/>
  <c r="G9" i="14"/>
  <c r="G10" i="14"/>
  <c r="G20" i="14"/>
  <c r="G24" i="14"/>
  <c r="G30" i="14"/>
  <c r="G36" i="14"/>
  <c r="G40" i="14"/>
  <c r="G46" i="14"/>
  <c r="G52" i="14"/>
  <c r="G56" i="14"/>
  <c r="G62" i="14"/>
  <c r="G68" i="14"/>
  <c r="G72" i="14"/>
  <c r="G78" i="14"/>
  <c r="G84" i="14"/>
  <c r="G88" i="14"/>
  <c r="G94" i="14"/>
  <c r="G100" i="14"/>
  <c r="G104" i="14"/>
  <c r="G110" i="14"/>
  <c r="G116" i="14"/>
  <c r="G120" i="14"/>
  <c r="F126" i="14"/>
  <c r="G132" i="14"/>
  <c r="G136" i="14"/>
  <c r="F142" i="14"/>
  <c r="G148" i="14"/>
  <c r="G152" i="14"/>
  <c r="F158" i="14"/>
  <c r="G164" i="14"/>
  <c r="G168" i="14"/>
  <c r="F175" i="14"/>
  <c r="F182" i="14"/>
  <c r="F187" i="14"/>
  <c r="F188" i="14"/>
  <c r="F191" i="14"/>
  <c r="F192" i="14"/>
  <c r="G7" i="14"/>
  <c r="F8" i="14"/>
  <c r="F9" i="14"/>
  <c r="F17" i="14"/>
  <c r="G23" i="14"/>
  <c r="G29" i="14"/>
  <c r="F33" i="14"/>
  <c r="G39" i="14"/>
  <c r="G45" i="14"/>
  <c r="F49" i="14"/>
  <c r="G55" i="14"/>
  <c r="G61" i="14"/>
  <c r="F65" i="14"/>
  <c r="G71" i="14"/>
  <c r="G77" i="14"/>
  <c r="F81" i="14"/>
  <c r="G87" i="14"/>
  <c r="G93" i="14"/>
  <c r="F97" i="14"/>
  <c r="G103" i="14"/>
  <c r="G109" i="14"/>
  <c r="F113" i="14"/>
  <c r="G119" i="14"/>
  <c r="G125" i="14"/>
  <c r="G129" i="14"/>
  <c r="G135" i="14"/>
  <c r="G141" i="14"/>
  <c r="G145" i="14"/>
  <c r="G151" i="14"/>
  <c r="G157" i="14"/>
  <c r="G161" i="14"/>
  <c r="G167" i="14"/>
  <c r="F180" i="14"/>
  <c r="G181" i="14"/>
  <c r="F184" i="14"/>
  <c r="G185" i="14"/>
  <c r="F186" i="14"/>
  <c r="G189" i="14"/>
  <c r="F190" i="14"/>
  <c r="G193" i="14"/>
  <c r="G16" i="14"/>
  <c r="G22" i="14"/>
  <c r="G28" i="14"/>
  <c r="G32" i="14"/>
  <c r="G38" i="14"/>
  <c r="G44" i="14"/>
  <c r="G48" i="14"/>
  <c r="G54" i="14"/>
  <c r="G60" i="14"/>
  <c r="G64" i="14"/>
  <c r="G70" i="14"/>
  <c r="G76" i="14"/>
  <c r="G80" i="14"/>
  <c r="G86" i="14"/>
  <c r="G92" i="14"/>
  <c r="G96" i="14"/>
  <c r="G102" i="14"/>
  <c r="G108" i="14"/>
  <c r="G112" i="14"/>
  <c r="G118" i="14"/>
  <c r="G124" i="14"/>
  <c r="G128" i="14"/>
  <c r="F134" i="14"/>
  <c r="G140" i="14"/>
  <c r="G144" i="14"/>
  <c r="F150" i="14"/>
  <c r="G156" i="14"/>
  <c r="G160" i="14"/>
  <c r="F166" i="14"/>
  <c r="F179" i="14"/>
  <c r="F183" i="14"/>
  <c r="F185" i="14"/>
  <c r="G186" i="14"/>
  <c r="G187" i="14"/>
  <c r="G188" i="14"/>
  <c r="F189" i="14"/>
  <c r="G190" i="14"/>
  <c r="G191" i="14"/>
  <c r="G192" i="14"/>
  <c r="F193" i="14"/>
  <c r="G31" i="14"/>
  <c r="G53" i="14"/>
  <c r="F73" i="14"/>
  <c r="G95" i="14"/>
  <c r="G117" i="14"/>
  <c r="G137" i="14"/>
  <c r="G159" i="14"/>
  <c r="G15" i="14"/>
  <c r="G37" i="14"/>
  <c r="F57" i="14"/>
  <c r="G79" i="14"/>
  <c r="G101" i="14"/>
  <c r="G121" i="14"/>
  <c r="G143" i="14"/>
  <c r="G165" i="14"/>
  <c r="F176" i="14"/>
  <c r="G21" i="14"/>
  <c r="F41" i="14"/>
  <c r="G63" i="14"/>
  <c r="G85" i="14"/>
  <c r="F105" i="14"/>
  <c r="G127" i="14"/>
  <c r="G149" i="14"/>
  <c r="G169" i="14"/>
  <c r="F171" i="14"/>
  <c r="F194" i="14"/>
  <c r="F89" i="14"/>
  <c r="F25" i="14"/>
  <c r="G111" i="14"/>
  <c r="G194" i="14"/>
  <c r="G47" i="14"/>
  <c r="G133" i="14"/>
  <c r="G69" i="14"/>
  <c r="G153" i="14"/>
  <c r="F7" i="1"/>
  <c r="F9" i="1"/>
  <c r="F11" i="1"/>
  <c r="F13" i="1"/>
  <c r="F15" i="1"/>
  <c r="F17" i="1"/>
  <c r="F19" i="1"/>
  <c r="F21" i="1"/>
  <c r="F23" i="1"/>
  <c r="F25" i="1"/>
  <c r="F27" i="1"/>
  <c r="F29" i="1"/>
  <c r="F31" i="1"/>
  <c r="F33" i="1"/>
  <c r="F35" i="1"/>
  <c r="F37" i="1"/>
  <c r="F39" i="1"/>
  <c r="F41" i="1"/>
  <c r="F43" i="1"/>
  <c r="F45" i="1"/>
  <c r="F47" i="1"/>
  <c r="F49" i="1"/>
  <c r="F51" i="1"/>
  <c r="F53" i="1"/>
  <c r="F55" i="1"/>
  <c r="F57" i="1"/>
  <c r="F59" i="1"/>
  <c r="F61" i="1"/>
  <c r="F63" i="1"/>
  <c r="F65" i="1"/>
  <c r="F67" i="1"/>
  <c r="F69" i="1"/>
  <c r="F71" i="1"/>
  <c r="F73" i="1"/>
  <c r="F75" i="1"/>
  <c r="F77" i="1"/>
  <c r="F79" i="1"/>
  <c r="F81" i="1"/>
  <c r="F83" i="1"/>
  <c r="F85" i="1"/>
  <c r="F87" i="1"/>
  <c r="F89" i="1"/>
  <c r="F91" i="1"/>
  <c r="F93" i="1"/>
  <c r="F95" i="1"/>
  <c r="F97" i="1"/>
  <c r="F99" i="1"/>
  <c r="F101" i="1"/>
  <c r="F103" i="1"/>
  <c r="F105" i="1"/>
  <c r="F107" i="1"/>
  <c r="F109" i="1"/>
  <c r="F111" i="1"/>
  <c r="F113" i="1"/>
  <c r="F115" i="1"/>
  <c r="F117" i="1"/>
  <c r="F119" i="1"/>
  <c r="F121" i="1"/>
  <c r="F123" i="1"/>
  <c r="F125" i="1"/>
  <c r="F127" i="1"/>
  <c r="F129" i="1"/>
  <c r="F131" i="1"/>
  <c r="F133" i="1"/>
  <c r="F135" i="1"/>
  <c r="F137" i="1"/>
  <c r="F139" i="1"/>
  <c r="F141" i="1"/>
  <c r="F143" i="1"/>
  <c r="F145" i="1"/>
  <c r="F147" i="1"/>
  <c r="F149" i="1"/>
  <c r="G5" i="1"/>
  <c r="G7" i="1"/>
  <c r="G9" i="1"/>
  <c r="G11" i="1"/>
  <c r="G13" i="1"/>
  <c r="G15" i="1"/>
  <c r="G17" i="1"/>
  <c r="G19" i="1"/>
  <c r="G21" i="1"/>
  <c r="G23" i="1"/>
  <c r="G25" i="1"/>
  <c r="G27" i="1"/>
  <c r="G29" i="1"/>
  <c r="G31" i="1"/>
  <c r="G33" i="1"/>
  <c r="G35" i="1"/>
  <c r="G37" i="1"/>
  <c r="G39" i="1"/>
  <c r="G41" i="1"/>
  <c r="G43" i="1"/>
  <c r="G45" i="1"/>
  <c r="G47" i="1"/>
  <c r="G49" i="1"/>
  <c r="G51" i="1"/>
  <c r="G53" i="1"/>
  <c r="G55" i="1"/>
  <c r="G57" i="1"/>
  <c r="G59" i="1"/>
  <c r="G61" i="1"/>
  <c r="G63" i="1"/>
  <c r="G65" i="1"/>
  <c r="G67" i="1"/>
  <c r="G69" i="1"/>
  <c r="G71" i="1"/>
  <c r="G73" i="1"/>
  <c r="G75" i="1"/>
  <c r="G77" i="1"/>
  <c r="G79" i="1"/>
  <c r="G81" i="1"/>
  <c r="G83" i="1"/>
  <c r="G85" i="1"/>
  <c r="G87" i="1"/>
  <c r="G89" i="1"/>
  <c r="G91" i="1"/>
  <c r="G93" i="1"/>
  <c r="G95" i="1"/>
  <c r="G97" i="1"/>
  <c r="G99" i="1"/>
  <c r="G101" i="1"/>
  <c r="G103" i="1"/>
  <c r="G105" i="1"/>
  <c r="G107" i="1"/>
  <c r="G109" i="1"/>
  <c r="G111" i="1"/>
  <c r="G113" i="1"/>
  <c r="G115" i="1"/>
  <c r="G117" i="1"/>
  <c r="G119" i="1"/>
  <c r="G121" i="1"/>
  <c r="G123" i="1"/>
  <c r="G125" i="1"/>
  <c r="G127" i="1"/>
  <c r="G129" i="1"/>
  <c r="G131" i="1"/>
  <c r="G133" i="1"/>
  <c r="G135" i="1"/>
  <c r="G137" i="1"/>
  <c r="G139" i="1"/>
  <c r="G141" i="1"/>
  <c r="G143" i="1"/>
  <c r="G145" i="1"/>
  <c r="G147" i="1"/>
  <c r="G149" i="1"/>
  <c r="G151" i="1"/>
  <c r="G153" i="1"/>
  <c r="G155" i="1"/>
  <c r="G157" i="1"/>
  <c r="G159" i="1"/>
  <c r="G161" i="1"/>
  <c r="G163" i="1"/>
  <c r="G165" i="1"/>
  <c r="G167" i="1"/>
  <c r="G169" i="1"/>
  <c r="G171" i="1"/>
  <c r="G173" i="1"/>
  <c r="G175" i="1"/>
  <c r="G177" i="1"/>
  <c r="G179" i="1"/>
  <c r="G181" i="1"/>
  <c r="G183" i="1"/>
  <c r="G185" i="1"/>
  <c r="G187" i="1"/>
  <c r="G189" i="1"/>
  <c r="G191" i="1"/>
  <c r="G193" i="1"/>
  <c r="F6" i="1"/>
  <c r="F8" i="1"/>
  <c r="F10" i="1"/>
  <c r="F12" i="1"/>
  <c r="F14" i="1"/>
  <c r="F16" i="1"/>
  <c r="F18" i="1"/>
  <c r="F20" i="1"/>
  <c r="F22" i="1"/>
  <c r="F24" i="1"/>
  <c r="F26" i="1"/>
  <c r="F28" i="1"/>
  <c r="F30" i="1"/>
  <c r="F32" i="1"/>
  <c r="F34" i="1"/>
  <c r="F36" i="1"/>
  <c r="F38" i="1"/>
  <c r="F40" i="1"/>
  <c r="F42" i="1"/>
  <c r="F44" i="1"/>
  <c r="F46" i="1"/>
  <c r="F48" i="1"/>
  <c r="F50" i="1"/>
  <c r="F52" i="1"/>
  <c r="F54" i="1"/>
  <c r="F56" i="1"/>
  <c r="F58" i="1"/>
  <c r="F60" i="1"/>
  <c r="F62" i="1"/>
  <c r="F64" i="1"/>
  <c r="F66" i="1"/>
  <c r="F68" i="1"/>
  <c r="F70" i="1"/>
  <c r="F72" i="1"/>
  <c r="F74" i="1"/>
  <c r="F76" i="1"/>
  <c r="F78" i="1"/>
  <c r="F80" i="1"/>
  <c r="F82" i="1"/>
  <c r="F84" i="1"/>
  <c r="F86" i="1"/>
  <c r="F88" i="1"/>
  <c r="F90" i="1"/>
  <c r="F92" i="1"/>
  <c r="F94" i="1"/>
  <c r="F96" i="1"/>
  <c r="F98" i="1"/>
  <c r="F100" i="1"/>
  <c r="F102" i="1"/>
  <c r="F104" i="1"/>
  <c r="F106" i="1"/>
  <c r="F108" i="1"/>
  <c r="F110" i="1"/>
  <c r="F112" i="1"/>
  <c r="F114" i="1"/>
  <c r="F116" i="1"/>
  <c r="F118" i="1"/>
  <c r="F120" i="1"/>
  <c r="F122" i="1"/>
  <c r="F124" i="1"/>
  <c r="F126" i="1"/>
  <c r="F128" i="1"/>
  <c r="F130" i="1"/>
  <c r="F132" i="1"/>
  <c r="F134" i="1"/>
  <c r="F136" i="1"/>
  <c r="F138" i="1"/>
  <c r="F140" i="1"/>
  <c r="F142" i="1"/>
  <c r="F144" i="1"/>
  <c r="F146" i="1"/>
  <c r="F148" i="1"/>
  <c r="F150" i="1"/>
  <c r="F152" i="1"/>
  <c r="F154" i="1"/>
  <c r="F156" i="1"/>
  <c r="F158" i="1"/>
  <c r="F160" i="1"/>
  <c r="F162" i="1"/>
  <c r="F164" i="1"/>
  <c r="F166" i="1"/>
  <c r="F168" i="1"/>
  <c r="F170" i="1"/>
  <c r="F172" i="1"/>
  <c r="F174" i="1"/>
  <c r="F176" i="1"/>
  <c r="F178" i="1"/>
  <c r="F180" i="1"/>
  <c r="F182" i="1"/>
  <c r="F184" i="1"/>
  <c r="F186" i="1"/>
  <c r="F188" i="1"/>
  <c r="F190" i="1"/>
  <c r="F192" i="1"/>
  <c r="G10" i="1"/>
  <c r="G18" i="1"/>
  <c r="G26" i="1"/>
  <c r="G34" i="1"/>
  <c r="G42" i="1"/>
  <c r="G50" i="1"/>
  <c r="G58" i="1"/>
  <c r="G66" i="1"/>
  <c r="G74" i="1"/>
  <c r="G82" i="1"/>
  <c r="G90" i="1"/>
  <c r="G98" i="1"/>
  <c r="G106" i="1"/>
  <c r="G114" i="1"/>
  <c r="G122" i="1"/>
  <c r="G130" i="1"/>
  <c r="G138" i="1"/>
  <c r="G146" i="1"/>
  <c r="G152" i="1"/>
  <c r="G156" i="1"/>
  <c r="G160" i="1"/>
  <c r="G164" i="1"/>
  <c r="G168" i="1"/>
  <c r="G172" i="1"/>
  <c r="G176" i="1"/>
  <c r="G180" i="1"/>
  <c r="G184" i="1"/>
  <c r="G188" i="1"/>
  <c r="G192" i="1"/>
  <c r="G194" i="1"/>
  <c r="F5" i="1"/>
  <c r="G12" i="1"/>
  <c r="G20" i="1"/>
  <c r="G28" i="1"/>
  <c r="G36" i="1"/>
  <c r="G44" i="1"/>
  <c r="G52" i="1"/>
  <c r="G60" i="1"/>
  <c r="G68" i="1"/>
  <c r="G76" i="1"/>
  <c r="G84" i="1"/>
  <c r="G92" i="1"/>
  <c r="G100" i="1"/>
  <c r="G108" i="1"/>
  <c r="G116" i="1"/>
  <c r="G124" i="1"/>
  <c r="G132" i="1"/>
  <c r="G140" i="1"/>
  <c r="G148" i="1"/>
  <c r="F153" i="1"/>
  <c r="F157" i="1"/>
  <c r="F161" i="1"/>
  <c r="F165" i="1"/>
  <c r="F169" i="1"/>
  <c r="F173" i="1"/>
  <c r="F177" i="1"/>
  <c r="F181" i="1"/>
  <c r="F185" i="1"/>
  <c r="F189" i="1"/>
  <c r="F193" i="1"/>
  <c r="G6" i="1"/>
  <c r="G14" i="1"/>
  <c r="G22" i="1"/>
  <c r="G30" i="1"/>
  <c r="G38" i="1"/>
  <c r="G46" i="1"/>
  <c r="G54" i="1"/>
  <c r="G62" i="1"/>
  <c r="G70" i="1"/>
  <c r="G78" i="1"/>
  <c r="G86" i="1"/>
  <c r="G94" i="1"/>
  <c r="G102" i="1"/>
  <c r="G110" i="1"/>
  <c r="G118" i="1"/>
  <c r="G126" i="1"/>
  <c r="G134" i="1"/>
  <c r="G142" i="1"/>
  <c r="G150" i="1"/>
  <c r="G154" i="1"/>
  <c r="G158" i="1"/>
  <c r="G162" i="1"/>
  <c r="G166" i="1"/>
  <c r="G170" i="1"/>
  <c r="G174" i="1"/>
  <c r="G178" i="1"/>
  <c r="G182" i="1"/>
  <c r="G186" i="1"/>
  <c r="G190" i="1"/>
  <c r="F194" i="1"/>
  <c r="G8" i="1"/>
  <c r="G16" i="1"/>
  <c r="G24" i="1"/>
  <c r="G32" i="1"/>
  <c r="G40" i="1"/>
  <c r="G48" i="1"/>
  <c r="G56" i="1"/>
  <c r="G64" i="1"/>
  <c r="G72" i="1"/>
  <c r="G80" i="1"/>
  <c r="G88" i="1"/>
  <c r="G96" i="1"/>
  <c r="G104" i="1"/>
  <c r="G112" i="1"/>
  <c r="G120" i="1"/>
  <c r="G128" i="1"/>
  <c r="G136" i="1"/>
  <c r="G144" i="1"/>
  <c r="F151" i="1"/>
  <c r="F155" i="1"/>
  <c r="F159" i="1"/>
  <c r="F163" i="1"/>
  <c r="F167" i="1"/>
  <c r="F171" i="1"/>
  <c r="F175" i="1"/>
  <c r="F179" i="1"/>
  <c r="F183" i="1"/>
  <c r="F187" i="1"/>
  <c r="F191" i="1"/>
</calcChain>
</file>

<file path=xl/sharedStrings.xml><?xml version="1.0" encoding="utf-8"?>
<sst xmlns="http://schemas.openxmlformats.org/spreadsheetml/2006/main" count="2495" uniqueCount="215">
  <si>
    <t>自治区</t>
    <rPh sb="0" eb="3">
      <t>ジチク</t>
    </rPh>
    <phoneticPr fontId="3"/>
  </si>
  <si>
    <t>対前月比増減</t>
  </si>
  <si>
    <t>0～14歳</t>
  </si>
  <si>
    <t>15～64歳</t>
  </si>
  <si>
    <t>65歳以上</t>
  </si>
  <si>
    <t>世帯数</t>
  </si>
  <si>
    <t>人口</t>
  </si>
  <si>
    <t>割合</t>
  </si>
  <si>
    <t>吉留</t>
  </si>
  <si>
    <t>山附</t>
  </si>
  <si>
    <t>安ノ倉</t>
  </si>
  <si>
    <t>中ノ尾</t>
  </si>
  <si>
    <t>向口</t>
  </si>
  <si>
    <t>城南ヶ丘</t>
  </si>
  <si>
    <t>武本</t>
  </si>
  <si>
    <t>久戸</t>
  </si>
  <si>
    <t>緑風園</t>
  </si>
  <si>
    <t>教育大男子寮</t>
  </si>
  <si>
    <t>吉武地区計</t>
  </si>
  <si>
    <t>赤間</t>
  </si>
  <si>
    <t>石丸</t>
  </si>
  <si>
    <t>冨地原</t>
  </si>
  <si>
    <t>名残</t>
  </si>
  <si>
    <t>徳重</t>
  </si>
  <si>
    <t>田久</t>
  </si>
  <si>
    <t>栄町</t>
  </si>
  <si>
    <t>陵厳寺</t>
  </si>
  <si>
    <t>桜美台</t>
  </si>
  <si>
    <t>緑町</t>
  </si>
  <si>
    <t>葉山１丁目</t>
  </si>
  <si>
    <t>葉山２丁目</t>
  </si>
  <si>
    <t>桜１丁目</t>
  </si>
  <si>
    <t>広陵台１丁目</t>
  </si>
  <si>
    <t>広陵台２丁目</t>
  </si>
  <si>
    <t>広陵台３丁目</t>
  </si>
  <si>
    <t>広陵台４丁目</t>
  </si>
  <si>
    <t>広陵台５丁目</t>
  </si>
  <si>
    <t>三郎丸団地</t>
  </si>
  <si>
    <t>ﾏﾝｼｮﾝ赤間１区</t>
  </si>
  <si>
    <t>教育大女子寮</t>
  </si>
  <si>
    <t>赤間地区計</t>
  </si>
  <si>
    <t>土穴</t>
  </si>
  <si>
    <t>三郎丸</t>
  </si>
  <si>
    <t>大谷</t>
  </si>
  <si>
    <t>泉ヶ丘１丁目</t>
  </si>
  <si>
    <t>泉ヶ丘２丁目</t>
  </si>
  <si>
    <t>アーサー赤間駅前</t>
    <rPh sb="4" eb="8">
      <t>アカマエキマエ</t>
    </rPh>
    <phoneticPr fontId="3"/>
  </si>
  <si>
    <t>ｱﾝﾋﾟｰﾙ赤間駅前</t>
  </si>
  <si>
    <t>赤間ヶ丘１区</t>
  </si>
  <si>
    <t>赤間ヶ丘２区</t>
  </si>
  <si>
    <t>城ヶ谷</t>
  </si>
  <si>
    <t>城山</t>
  </si>
  <si>
    <t>赤間西地区計</t>
  </si>
  <si>
    <t>自由ヶ丘1丁目</t>
  </si>
  <si>
    <t>自由ヶ丘2丁目</t>
  </si>
  <si>
    <t>自由ヶ丘3丁目</t>
  </si>
  <si>
    <t>自由ヶ丘4丁目</t>
  </si>
  <si>
    <t>自由ヶ丘5丁目</t>
  </si>
  <si>
    <t>自由ヶ丘6丁目</t>
  </si>
  <si>
    <t>自由ヶ丘7丁目</t>
  </si>
  <si>
    <t>自由ヶ丘8丁目</t>
  </si>
  <si>
    <t>自由ヶ丘9丁目</t>
  </si>
  <si>
    <t>自由ヶ丘10丁目</t>
  </si>
  <si>
    <t>自由ヶ丘11丁目</t>
  </si>
  <si>
    <t>自由ヶ丘西町</t>
  </si>
  <si>
    <t>自由ヶ丘南1丁目</t>
  </si>
  <si>
    <t>自由ヶ丘南2丁目</t>
  </si>
  <si>
    <t>自由ヶ丘南3丁目</t>
  </si>
  <si>
    <t>青葉台１丁目</t>
  </si>
  <si>
    <t>青葉台２丁目</t>
  </si>
  <si>
    <t>自由ヶ丘南4丁目①</t>
  </si>
  <si>
    <t>自由ヶ丘南4丁目②</t>
  </si>
  <si>
    <t>自由ヶ丘地区計</t>
  </si>
  <si>
    <t>城西ヶ丘１丁目</t>
  </si>
  <si>
    <t>城西ヶ丘２丁目</t>
  </si>
  <si>
    <t>城西ヶ丘３丁目</t>
  </si>
  <si>
    <t>城西ヶ丘４丁目</t>
  </si>
  <si>
    <t>城西ヶ丘５丁目</t>
  </si>
  <si>
    <t>城西ヶ丘６丁目</t>
  </si>
  <si>
    <t>天平台</t>
  </si>
  <si>
    <t>くりえいと</t>
  </si>
  <si>
    <t>平等寺</t>
  </si>
  <si>
    <t>須恵</t>
  </si>
  <si>
    <t>稲元</t>
  </si>
  <si>
    <t>畑</t>
  </si>
  <si>
    <t>本村</t>
  </si>
  <si>
    <t>平原</t>
  </si>
  <si>
    <t>中央台</t>
  </si>
  <si>
    <t>ひかりヶ丘１丁目</t>
  </si>
  <si>
    <t>ひかりヶ丘２丁目</t>
  </si>
  <si>
    <t>ひかりヶ丘３丁目</t>
  </si>
  <si>
    <t>ひかりヶ丘４丁目</t>
  </si>
  <si>
    <t>ひかりヶ丘５丁目</t>
  </si>
  <si>
    <t>ひかりヶ丘６丁目</t>
  </si>
  <si>
    <t>ひかりヶ丘７丁目</t>
  </si>
  <si>
    <t>樟陽台１丁目</t>
  </si>
  <si>
    <t>樟陽台２丁目</t>
  </si>
  <si>
    <t>河東</t>
  </si>
  <si>
    <t>池浦</t>
  </si>
  <si>
    <t>横山</t>
  </si>
  <si>
    <t>福崎</t>
  </si>
  <si>
    <t>ひかりヶ丘入口</t>
  </si>
  <si>
    <t>河東地区計</t>
  </si>
  <si>
    <t>朝町</t>
  </si>
  <si>
    <t>野坂</t>
  </si>
  <si>
    <t>大穂町</t>
  </si>
  <si>
    <t>大穂</t>
  </si>
  <si>
    <t>王丸</t>
  </si>
  <si>
    <t>光岡</t>
  </si>
  <si>
    <t>原町</t>
  </si>
  <si>
    <t>曲</t>
  </si>
  <si>
    <t>朝野</t>
  </si>
  <si>
    <t>昼掛</t>
  </si>
  <si>
    <t>宮田</t>
  </si>
  <si>
    <t>後曲</t>
  </si>
  <si>
    <t>東旭ヶ丘</t>
  </si>
  <si>
    <t>回生病院</t>
  </si>
  <si>
    <t>宗像病院</t>
  </si>
  <si>
    <t>南郷地区計</t>
  </si>
  <si>
    <t>久原</t>
  </si>
  <si>
    <t>田熊</t>
  </si>
  <si>
    <t>大井</t>
  </si>
  <si>
    <t>用山</t>
  </si>
  <si>
    <t>村山田</t>
  </si>
  <si>
    <t>大井台</t>
  </si>
  <si>
    <t>和歌美台</t>
  </si>
  <si>
    <t>大井南</t>
  </si>
  <si>
    <t>東郷村</t>
  </si>
  <si>
    <t>東郷町</t>
  </si>
  <si>
    <t>田熊町</t>
  </si>
  <si>
    <t>平井</t>
  </si>
  <si>
    <t>三倉</t>
  </si>
  <si>
    <t>釈迦院</t>
  </si>
  <si>
    <t>ｹｱﾊｳｽ宗像</t>
  </si>
  <si>
    <t>わかば苑</t>
    <rPh sb="3" eb="4">
      <t>エン</t>
    </rPh>
    <phoneticPr fontId="3"/>
  </si>
  <si>
    <t>緑ヶ丘学園</t>
  </si>
  <si>
    <t>東郷地区計</t>
  </si>
  <si>
    <t>日の里１丁目</t>
  </si>
  <si>
    <t>日の里２丁目</t>
  </si>
  <si>
    <t>日の里３丁目</t>
  </si>
  <si>
    <t>日の里４丁目</t>
  </si>
  <si>
    <t>日の里５丁目</t>
  </si>
  <si>
    <t>日の里６丁目</t>
  </si>
  <si>
    <t>日の里７丁目</t>
  </si>
  <si>
    <t>日の里８丁目</t>
  </si>
  <si>
    <t>日の里９丁目</t>
  </si>
  <si>
    <t>日の里公団１区</t>
  </si>
  <si>
    <t>日の里公団２区</t>
  </si>
  <si>
    <t>日の里公団３区</t>
  </si>
  <si>
    <t>日の里地区計</t>
  </si>
  <si>
    <t>多禮</t>
  </si>
  <si>
    <t>田島</t>
  </si>
  <si>
    <t>深田</t>
  </si>
  <si>
    <t>牟田尻</t>
  </si>
  <si>
    <t>吉田</t>
  </si>
  <si>
    <t>荒開</t>
  </si>
  <si>
    <t>五月丘</t>
  </si>
  <si>
    <t>山ノ上</t>
  </si>
  <si>
    <t>江口</t>
  </si>
  <si>
    <t>下東</t>
  </si>
  <si>
    <t>上中</t>
  </si>
  <si>
    <t>段天</t>
  </si>
  <si>
    <t>神原</t>
  </si>
  <si>
    <t>公園通り二</t>
  </si>
  <si>
    <t>公園通り三</t>
  </si>
  <si>
    <t>池田一</t>
  </si>
  <si>
    <t>池田二</t>
  </si>
  <si>
    <t>池田三</t>
  </si>
  <si>
    <t>桜町</t>
  </si>
  <si>
    <t>大王寺ﾆｭｰﾀｳﾝ</t>
  </si>
  <si>
    <t>玄海ﾆｭｰﾀｳﾝ</t>
  </si>
  <si>
    <t>下大・南ヶ浦団地</t>
  </si>
  <si>
    <t>池野地区計</t>
  </si>
  <si>
    <t>上八一</t>
  </si>
  <si>
    <t>上八二</t>
  </si>
  <si>
    <t>浜ノ上</t>
    <rPh sb="0" eb="1">
      <t>ハマ</t>
    </rPh>
    <rPh sb="2" eb="3">
      <t>ウエ</t>
    </rPh>
    <phoneticPr fontId="3"/>
  </si>
  <si>
    <t>西町</t>
  </si>
  <si>
    <t>中町</t>
  </si>
  <si>
    <t>北町</t>
  </si>
  <si>
    <t>千代川</t>
  </si>
  <si>
    <t>祓川</t>
  </si>
  <si>
    <t>京泊東</t>
  </si>
  <si>
    <t>京泊西</t>
  </si>
  <si>
    <t>岬地区計</t>
  </si>
  <si>
    <t>泊</t>
  </si>
  <si>
    <t>豊岡</t>
  </si>
  <si>
    <t>宮崎</t>
  </si>
  <si>
    <t>東</t>
  </si>
  <si>
    <t>堂ノ前</t>
  </si>
  <si>
    <t>町</t>
  </si>
  <si>
    <t>西</t>
  </si>
  <si>
    <t>谷</t>
  </si>
  <si>
    <t>大島地区計</t>
    <rPh sb="0" eb="2">
      <t>オオシマ</t>
    </rPh>
    <rPh sb="2" eb="4">
      <t>チク</t>
    </rPh>
    <rPh sb="4" eb="5">
      <t>ケイ</t>
    </rPh>
    <phoneticPr fontId="3"/>
  </si>
  <si>
    <t>宗像市合計</t>
  </si>
  <si>
    <t>自治区別   人口・世帯数状況表</t>
    <rPh sb="0" eb="2">
      <t>ジチ</t>
    </rPh>
    <phoneticPr fontId="3"/>
  </si>
  <si>
    <t>公園通り一</t>
    <phoneticPr fontId="2"/>
  </si>
  <si>
    <t>玄海地区計</t>
    <rPh sb="0" eb="2">
      <t>ゲンカイ</t>
    </rPh>
    <phoneticPr fontId="2"/>
  </si>
  <si>
    <t>Ｒ４年１１月末現在</t>
    <rPh sb="2" eb="3">
      <t>ネン</t>
    </rPh>
    <rPh sb="5" eb="6">
      <t>ガツ</t>
    </rPh>
    <rPh sb="6" eb="7">
      <t>マツ</t>
    </rPh>
    <rPh sb="7" eb="9">
      <t>ゲンザイ</t>
    </rPh>
    <phoneticPr fontId="3"/>
  </si>
  <si>
    <t>現在</t>
    <rPh sb="0" eb="2">
      <t>ゲンザイ</t>
    </rPh>
    <phoneticPr fontId="3"/>
  </si>
  <si>
    <t>田野</t>
    <phoneticPr fontId="2"/>
  </si>
  <si>
    <t>田野</t>
    <phoneticPr fontId="2"/>
  </si>
  <si>
    <t>田野</t>
    <phoneticPr fontId="3"/>
  </si>
  <si>
    <t>Ｒ９年１月末</t>
    <rPh sb="2" eb="3">
      <t>ネン</t>
    </rPh>
    <rPh sb="4" eb="5">
      <t>ガツ</t>
    </rPh>
    <rPh sb="5" eb="6">
      <t>マツ</t>
    </rPh>
    <phoneticPr fontId="3"/>
  </si>
  <si>
    <t>Ｒ９年２月末</t>
    <rPh sb="2" eb="3">
      <t>ネン</t>
    </rPh>
    <rPh sb="4" eb="5">
      <t>ガツ</t>
    </rPh>
    <rPh sb="5" eb="6">
      <t>マツ</t>
    </rPh>
    <phoneticPr fontId="3"/>
  </si>
  <si>
    <t>Ｒ９年３月末</t>
    <rPh sb="2" eb="3">
      <t>ネン</t>
    </rPh>
    <rPh sb="4" eb="5">
      <t>ガツ</t>
    </rPh>
    <rPh sb="5" eb="6">
      <t>マツ</t>
    </rPh>
    <phoneticPr fontId="3"/>
  </si>
  <si>
    <t>Ｒ８年４月末</t>
    <rPh sb="4" eb="5">
      <t>ツキ</t>
    </rPh>
    <rPh sb="5" eb="6">
      <t>マツ</t>
    </rPh>
    <phoneticPr fontId="3"/>
  </si>
  <si>
    <t>Ｒ８年３月末</t>
  </si>
  <si>
    <t>Ｒ８年５月末</t>
  </si>
  <si>
    <t>Ｒ８年６月末</t>
    <rPh sb="4" eb="5">
      <t>ツキ</t>
    </rPh>
    <rPh sb="5" eb="6">
      <t>マツ</t>
    </rPh>
    <phoneticPr fontId="3"/>
  </si>
  <si>
    <t>Ｒ８年７月末</t>
    <rPh sb="4" eb="5">
      <t>ガツ</t>
    </rPh>
    <rPh sb="5" eb="6">
      <t>マツ</t>
    </rPh>
    <phoneticPr fontId="3"/>
  </si>
  <si>
    <t>Ｒ８年８月末</t>
    <rPh sb="4" eb="5">
      <t>ガツ</t>
    </rPh>
    <rPh sb="5" eb="6">
      <t>マツ</t>
    </rPh>
    <phoneticPr fontId="3"/>
  </si>
  <si>
    <t>Ｒ８年９月末</t>
    <rPh sb="4" eb="5">
      <t>ガツ</t>
    </rPh>
    <rPh sb="5" eb="6">
      <t>マツ</t>
    </rPh>
    <phoneticPr fontId="3"/>
  </si>
  <si>
    <t>Ｒ８年１０月末</t>
    <rPh sb="5" eb="6">
      <t>ガツ</t>
    </rPh>
    <rPh sb="6" eb="7">
      <t>マツ</t>
    </rPh>
    <phoneticPr fontId="3"/>
  </si>
  <si>
    <t>Ｒ８年１１月末</t>
    <rPh sb="5" eb="6">
      <t>ガツ</t>
    </rPh>
    <rPh sb="6" eb="7">
      <t>マツ</t>
    </rPh>
    <phoneticPr fontId="3"/>
  </si>
  <si>
    <t>Ｒ８年１２月末</t>
    <rPh sb="5" eb="6">
      <t>ガツ</t>
    </rPh>
    <rPh sb="6" eb="7">
      <t>マツ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</si>
</sst>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[Red]\-#,##0;;"/>
    <numFmt numFmtId="177" formatCode="0.0%"/>
  </numFmts>
  <fonts count="12" x14ac:knownFonts="1">
    <font>
      <sz val="11"/>
      <color theme="1"/>
      <name val="FUJ明朝体"/>
      <family val="1"/>
      <charset val="128"/>
    </font>
    <font>
      <sz val="9"/>
      <name val="ＭＳ Ｐゴシック"/>
      <family val="3"/>
      <charset val="128"/>
    </font>
    <font>
      <sz val="6"/>
      <name val="FUJ明朝体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FUJ明朝体"/>
      <family val="1"/>
      <charset val="128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CFFCC"/>
        <bgColor rgb="FF000000"/>
      </patternFill>
    </fill>
  </fills>
  <borders count="45">
    <border>
      <left/>
      <right/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8"/>
      </right>
      <top style="medium">
        <color indexed="64"/>
      </top>
      <bottom style="hair">
        <color indexed="64"/>
      </bottom>
      <diagonal/>
    </border>
    <border>
      <left/>
      <right style="medium">
        <color indexed="8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64"/>
      </top>
      <bottom style="hair">
        <color indexed="64"/>
      </bottom>
      <diagonal/>
    </border>
    <border>
      <left style="thin">
        <color rgb="FF000000"/>
      </left>
      <right/>
      <top style="medium">
        <color indexed="64"/>
      </top>
      <bottom style="hair">
        <color indexed="64"/>
      </bottom>
      <diagonal/>
    </border>
    <border>
      <left/>
      <right style="thin">
        <color rgb="FF000000"/>
      </right>
      <top style="medium">
        <color indexed="64"/>
      </top>
      <bottom style="hair">
        <color indexed="64"/>
      </bottom>
      <diagonal/>
    </border>
    <border>
      <left/>
      <right style="medium">
        <color rgb="FF000000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Continuous" vertical="center"/>
    </xf>
    <xf numFmtId="0" fontId="1" fillId="3" borderId="5" xfId="0" applyFont="1" applyFill="1" applyBorder="1" applyAlignment="1">
      <alignment horizontal="left" vertical="center"/>
    </xf>
    <xf numFmtId="38" fontId="4" fillId="0" borderId="6" xfId="2" applyFont="1" applyBorder="1" applyAlignment="1">
      <alignment vertical="center"/>
    </xf>
    <xf numFmtId="38" fontId="4" fillId="0" borderId="7" xfId="2" applyFont="1" applyBorder="1" applyAlignment="1">
      <alignment vertical="center"/>
    </xf>
    <xf numFmtId="38" fontId="4" fillId="0" borderId="0" xfId="2" applyFont="1" applyAlignment="1">
      <alignment vertical="center"/>
    </xf>
    <xf numFmtId="38" fontId="4" fillId="2" borderId="8" xfId="2" applyFont="1" applyFill="1" applyBorder="1" applyAlignment="1">
      <alignment vertical="center"/>
    </xf>
    <xf numFmtId="38" fontId="4" fillId="0" borderId="9" xfId="2" applyFont="1" applyBorder="1" applyAlignment="1">
      <alignment vertical="center"/>
    </xf>
    <xf numFmtId="38" fontId="4" fillId="0" borderId="10" xfId="2" applyFont="1" applyBorder="1" applyAlignment="1">
      <alignment vertical="center"/>
    </xf>
    <xf numFmtId="38" fontId="4" fillId="2" borderId="11" xfId="2" applyFont="1" applyFill="1" applyBorder="1" applyAlignment="1">
      <alignment vertical="center"/>
    </xf>
    <xf numFmtId="38" fontId="4" fillId="0" borderId="12" xfId="2" applyFont="1" applyBorder="1" applyAlignment="1">
      <alignment vertical="center"/>
    </xf>
    <xf numFmtId="38" fontId="4" fillId="0" borderId="13" xfId="2" applyFont="1" applyBorder="1" applyAlignment="1">
      <alignment vertical="center"/>
    </xf>
    <xf numFmtId="38" fontId="4" fillId="2" borderId="1" xfId="2" applyFont="1" applyFill="1" applyBorder="1" applyAlignment="1">
      <alignment vertical="center"/>
    </xf>
    <xf numFmtId="38" fontId="4" fillId="2" borderId="3" xfId="2" applyFont="1" applyFill="1" applyBorder="1" applyAlignment="1">
      <alignment vertical="center"/>
    </xf>
    <xf numFmtId="38" fontId="4" fillId="0" borderId="14" xfId="2" applyFont="1" applyBorder="1" applyAlignment="1">
      <alignment vertical="center"/>
    </xf>
    <xf numFmtId="38" fontId="4" fillId="4" borderId="1" xfId="2" applyFont="1" applyFill="1" applyBorder="1" applyAlignment="1">
      <alignment vertical="center"/>
    </xf>
    <xf numFmtId="176" fontId="4" fillId="0" borderId="6" xfId="2" applyNumberFormat="1" applyFont="1" applyBorder="1" applyAlignment="1">
      <alignment vertical="center"/>
    </xf>
    <xf numFmtId="176" fontId="4" fillId="0" borderId="15" xfId="2" applyNumberFormat="1" applyFont="1" applyBorder="1" applyAlignment="1">
      <alignment vertical="center"/>
    </xf>
    <xf numFmtId="176" fontId="4" fillId="0" borderId="7" xfId="2" applyNumberFormat="1" applyFont="1" applyBorder="1" applyAlignment="1">
      <alignment vertical="center"/>
    </xf>
    <xf numFmtId="176" fontId="4" fillId="0" borderId="16" xfId="2" applyNumberFormat="1" applyFont="1" applyBorder="1" applyAlignment="1">
      <alignment vertical="center"/>
    </xf>
    <xf numFmtId="176" fontId="4" fillId="2" borderId="8" xfId="2" applyNumberFormat="1" applyFont="1" applyFill="1" applyBorder="1" applyAlignment="1">
      <alignment vertical="center"/>
    </xf>
    <xf numFmtId="176" fontId="4" fillId="2" borderId="17" xfId="2" applyNumberFormat="1" applyFont="1" applyFill="1" applyBorder="1" applyAlignment="1">
      <alignment vertical="center"/>
    </xf>
    <xf numFmtId="176" fontId="4" fillId="0" borderId="12" xfId="2" applyNumberFormat="1" applyFont="1" applyBorder="1" applyAlignment="1">
      <alignment vertical="center"/>
    </xf>
    <xf numFmtId="176" fontId="4" fillId="0" borderId="18" xfId="2" applyNumberFormat="1" applyFont="1" applyBorder="1" applyAlignment="1">
      <alignment vertical="center"/>
    </xf>
    <xf numFmtId="176" fontId="4" fillId="2" borderId="1" xfId="2" applyNumberFormat="1" applyFont="1" applyFill="1" applyBorder="1" applyAlignment="1">
      <alignment vertical="center"/>
    </xf>
    <xf numFmtId="176" fontId="4" fillId="2" borderId="4" xfId="2" applyNumberFormat="1" applyFont="1" applyFill="1" applyBorder="1" applyAlignment="1">
      <alignment vertical="center"/>
    </xf>
    <xf numFmtId="38" fontId="4" fillId="2" borderId="4" xfId="2" applyFont="1" applyFill="1" applyBorder="1" applyAlignment="1">
      <alignment vertical="center"/>
    </xf>
    <xf numFmtId="38" fontId="4" fillId="4" borderId="4" xfId="2" applyFont="1" applyFill="1" applyBorder="1" applyAlignment="1">
      <alignment vertical="center"/>
    </xf>
    <xf numFmtId="38" fontId="4" fillId="0" borderId="6" xfId="2" applyFont="1" applyBorder="1" applyAlignment="1">
      <alignment horizontal="right" vertical="center"/>
    </xf>
    <xf numFmtId="177" fontId="4" fillId="0" borderId="9" xfId="1" applyNumberFormat="1" applyFont="1" applyBorder="1" applyAlignment="1">
      <alignment horizontal="right" vertical="center"/>
    </xf>
    <xf numFmtId="177" fontId="4" fillId="0" borderId="10" xfId="1" applyNumberFormat="1" applyFont="1" applyBorder="1" applyAlignment="1">
      <alignment horizontal="right" vertical="center"/>
    </xf>
    <xf numFmtId="177" fontId="4" fillId="2" borderId="11" xfId="1" applyNumberFormat="1" applyFont="1" applyFill="1" applyBorder="1" applyAlignment="1">
      <alignment horizontal="right" vertical="center"/>
    </xf>
    <xf numFmtId="177" fontId="4" fillId="0" borderId="13" xfId="1" applyNumberFormat="1" applyFont="1" applyBorder="1" applyAlignment="1">
      <alignment horizontal="right" vertical="center"/>
    </xf>
    <xf numFmtId="177" fontId="4" fillId="2" borderId="3" xfId="1" applyNumberFormat="1" applyFont="1" applyFill="1" applyBorder="1" applyAlignment="1">
      <alignment horizontal="right" vertical="center"/>
    </xf>
    <xf numFmtId="177" fontId="4" fillId="4" borderId="3" xfId="1" applyNumberFormat="1" applyFont="1" applyFill="1" applyBorder="1" applyAlignment="1">
      <alignment horizontal="right" vertical="center"/>
    </xf>
    <xf numFmtId="177" fontId="4" fillId="0" borderId="15" xfId="1" applyNumberFormat="1" applyFont="1" applyBorder="1" applyAlignment="1">
      <alignment horizontal="right" vertical="center"/>
    </xf>
    <xf numFmtId="177" fontId="4" fillId="0" borderId="16" xfId="1" applyNumberFormat="1" applyFont="1" applyBorder="1" applyAlignment="1">
      <alignment horizontal="right" vertical="center"/>
    </xf>
    <xf numFmtId="177" fontId="4" fillId="2" borderId="17" xfId="1" applyNumberFormat="1" applyFont="1" applyFill="1" applyBorder="1" applyAlignment="1">
      <alignment horizontal="right" vertical="center"/>
    </xf>
    <xf numFmtId="177" fontId="4" fillId="0" borderId="18" xfId="1" applyNumberFormat="1" applyFont="1" applyBorder="1" applyAlignment="1">
      <alignment horizontal="right" vertical="center"/>
    </xf>
    <xf numFmtId="177" fontId="4" fillId="2" borderId="4" xfId="1" applyNumberFormat="1" applyFont="1" applyFill="1" applyBorder="1" applyAlignment="1">
      <alignment horizontal="right" vertical="center"/>
    </xf>
    <xf numFmtId="177" fontId="4" fillId="4" borderId="4" xfId="1" applyNumberFormat="1" applyFont="1" applyFill="1" applyBorder="1" applyAlignment="1">
      <alignment horizontal="right" vertical="center"/>
    </xf>
    <xf numFmtId="0" fontId="1" fillId="3" borderId="19" xfId="0" applyFont="1" applyFill="1" applyBorder="1" applyAlignment="1">
      <alignment horizontal="left" vertical="center"/>
    </xf>
    <xf numFmtId="38" fontId="4" fillId="0" borderId="20" xfId="2" applyFont="1" applyBorder="1" applyAlignment="1">
      <alignment vertical="center"/>
    </xf>
    <xf numFmtId="38" fontId="4" fillId="0" borderId="7" xfId="2" applyFont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8" fontId="4" fillId="2" borderId="22" xfId="2" applyFont="1" applyFill="1" applyBorder="1" applyAlignment="1">
      <alignment vertical="center"/>
    </xf>
    <xf numFmtId="38" fontId="4" fillId="2" borderId="8" xfId="2" applyFont="1" applyFill="1" applyBorder="1" applyAlignment="1">
      <alignment horizontal="right" vertical="center"/>
    </xf>
    <xf numFmtId="0" fontId="1" fillId="3" borderId="23" xfId="0" applyFont="1" applyFill="1" applyBorder="1" applyAlignment="1">
      <alignment horizontal="left" vertical="center"/>
    </xf>
    <xf numFmtId="38" fontId="4" fillId="0" borderId="12" xfId="2" applyFont="1" applyBorder="1" applyAlignment="1">
      <alignment horizontal="right" vertical="center"/>
    </xf>
    <xf numFmtId="0" fontId="1" fillId="2" borderId="24" xfId="0" applyFont="1" applyFill="1" applyBorder="1" applyAlignment="1">
      <alignment horizontal="center" vertical="center"/>
    </xf>
    <xf numFmtId="38" fontId="4" fillId="2" borderId="1" xfId="2" applyFont="1" applyFill="1" applyBorder="1" applyAlignment="1">
      <alignment horizontal="right" vertical="center"/>
    </xf>
    <xf numFmtId="0" fontId="1" fillId="3" borderId="5" xfId="0" applyFont="1" applyFill="1" applyBorder="1" applyAlignment="1">
      <alignment vertical="center"/>
    </xf>
    <xf numFmtId="0" fontId="1" fillId="3" borderId="23" xfId="0" applyFont="1" applyFill="1" applyBorder="1" applyAlignment="1">
      <alignment vertical="center"/>
    </xf>
    <xf numFmtId="38" fontId="4" fillId="2" borderId="2" xfId="2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Continuous"/>
    </xf>
    <xf numFmtId="0" fontId="0" fillId="0" borderId="0" xfId="0" applyAlignment="1"/>
    <xf numFmtId="0" fontId="7" fillId="0" borderId="0" xfId="0" applyFont="1" applyAlignment="1"/>
    <xf numFmtId="38" fontId="8" fillId="0" borderId="0" xfId="2" applyFont="1" applyAlignment="1">
      <alignment vertical="center"/>
    </xf>
    <xf numFmtId="38" fontId="4" fillId="0" borderId="0" xfId="2" applyFont="1" applyBorder="1" applyAlignment="1"/>
    <xf numFmtId="176" fontId="4" fillId="0" borderId="6" xfId="2" quotePrefix="1" applyNumberFormat="1" applyFont="1" applyBorder="1" applyAlignment="1">
      <alignment vertical="center"/>
    </xf>
    <xf numFmtId="0" fontId="1" fillId="3" borderId="25" xfId="0" applyFont="1" applyFill="1" applyBorder="1" applyAlignment="1">
      <alignment horizontal="left" vertical="center"/>
    </xf>
    <xf numFmtId="38" fontId="4" fillId="0" borderId="26" xfId="2" applyFont="1" applyBorder="1" applyAlignment="1">
      <alignment vertical="center"/>
    </xf>
    <xf numFmtId="38" fontId="4" fillId="0" borderId="27" xfId="2" applyFont="1" applyBorder="1" applyAlignment="1">
      <alignment vertical="center"/>
    </xf>
    <xf numFmtId="176" fontId="4" fillId="0" borderId="26" xfId="2" applyNumberFormat="1" applyFont="1" applyBorder="1" applyAlignment="1">
      <alignment vertical="center"/>
    </xf>
    <xf numFmtId="176" fontId="4" fillId="0" borderId="28" xfId="2" applyNumberFormat="1" applyFont="1" applyBorder="1" applyAlignment="1">
      <alignment vertical="center"/>
    </xf>
    <xf numFmtId="38" fontId="4" fillId="0" borderId="26" xfId="2" applyFont="1" applyBorder="1" applyAlignment="1">
      <alignment horizontal="right" vertical="center"/>
    </xf>
    <xf numFmtId="177" fontId="4" fillId="0" borderId="27" xfId="1" applyNumberFormat="1" applyFont="1" applyBorder="1" applyAlignment="1">
      <alignment horizontal="right" vertical="center"/>
    </xf>
    <xf numFmtId="0" fontId="1" fillId="3" borderId="29" xfId="0" applyFont="1" applyFill="1" applyBorder="1" applyAlignment="1">
      <alignment horizontal="left" vertical="center"/>
    </xf>
    <xf numFmtId="177" fontId="4" fillId="0" borderId="28" xfId="1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Continuous"/>
    </xf>
    <xf numFmtId="0" fontId="9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" fillId="5" borderId="1" xfId="0" applyFont="1" applyFill="1" applyBorder="1" applyAlignment="1">
      <alignment horizontal="centerContinuous" vertical="center"/>
    </xf>
    <xf numFmtId="0" fontId="1" fillId="5" borderId="30" xfId="0" applyFont="1" applyFill="1" applyBorder="1" applyAlignment="1">
      <alignment horizontal="centerContinuous" vertical="center"/>
    </xf>
    <xf numFmtId="0" fontId="1" fillId="5" borderId="2" xfId="0" applyFont="1" applyFill="1" applyBorder="1" applyAlignment="1">
      <alignment horizontal="centerContinuous" vertical="center"/>
    </xf>
    <xf numFmtId="0" fontId="1" fillId="5" borderId="3" xfId="0" applyFont="1" applyFill="1" applyBorder="1" applyAlignment="1">
      <alignment horizontal="centerContinuous" vertical="center"/>
    </xf>
    <xf numFmtId="0" fontId="1" fillId="5" borderId="4" xfId="0" applyFont="1" applyFill="1" applyBorder="1" applyAlignment="1">
      <alignment horizontal="centerContinuous" vertical="center"/>
    </xf>
    <xf numFmtId="38" fontId="4" fillId="4" borderId="31" xfId="2" applyFont="1" applyFill="1" applyBorder="1" applyAlignment="1">
      <alignment vertical="center"/>
    </xf>
    <xf numFmtId="0" fontId="11" fillId="0" borderId="0" xfId="0" applyFont="1" applyFill="1" applyBorder="1" applyAlignment="1">
      <alignment horizontal="left"/>
    </xf>
    <xf numFmtId="38" fontId="4" fillId="2" borderId="32" xfId="2" applyFont="1" applyFill="1" applyBorder="1" applyAlignment="1">
      <alignment vertical="center"/>
    </xf>
    <xf numFmtId="0" fontId="1" fillId="5" borderId="40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900-488B-9747-EFB91527E2D0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00-488B-9747-EFB91527E2D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00-488B-9747-EFB91527E2D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00-488B-9747-EFB91527E2D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900-488B-9747-EFB91527E2D0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900-488B-9747-EFB91527E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343456"/>
        <c:axId val="1"/>
      </c:barChart>
      <c:catAx>
        <c:axId val="7653434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3434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F58-4541-9183-74102E0352FD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58-4541-9183-74102E0352F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58-4541-9183-74102E0352F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58-4541-9183-74102E0352F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DF58-4541-9183-74102E0352FD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F58-4541-9183-74102E0352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364256"/>
        <c:axId val="1"/>
      </c:barChart>
      <c:catAx>
        <c:axId val="7653642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3642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BB1F-4F88-AB47-5405CFE85580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1F-4F88-AB47-5405CFE85580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1F-4F88-AB47-5405CFE85580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1F-4F88-AB47-5405CFE8558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BB1F-4F88-AB47-5405CFE85580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BB1F-4F88-AB47-5405CFE85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380480"/>
        <c:axId val="1"/>
      </c:barChart>
      <c:catAx>
        <c:axId val="76538048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3804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452-4BC3-91D2-C98D2E790DD9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52-4BC3-91D2-C98D2E790DD9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2-4BC3-91D2-C98D2E790DD9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2-4BC3-91D2-C98D2E790D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2452-4BC3-91D2-C98D2E790DD9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2452-4BC3-91D2-C98D2E790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389216"/>
        <c:axId val="1"/>
      </c:barChart>
      <c:catAx>
        <c:axId val="76538921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3892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4E68-49C0-BEB0-FE616984095D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68-49C0-BEB0-FE616984095D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68-49C0-BEB0-FE616984095D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8-49C0-BEB0-FE616984095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4E68-49C0-BEB0-FE616984095D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E68-49C0-BEB0-FE6169840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388384"/>
        <c:axId val="1"/>
      </c:barChart>
      <c:catAx>
        <c:axId val="765388384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3883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DB3-492B-9E09-F47E82885CC4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B3-492B-9E09-F47E82885CC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3-492B-9E09-F47E82885CC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3-492B-9E09-F47E82885CC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EDB3-492B-9E09-F47E82885CC4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EDB3-492B-9E09-F47E82885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399616"/>
        <c:axId val="1"/>
      </c:barChart>
      <c:catAx>
        <c:axId val="76539961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3996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400" b="1" i="1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地区別人口構成比グラフ2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solidFill>
                <a:srgbClr val="C0C0C0"/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84C-48EA-A2FF-A7DD3AAB6FE8}"/>
            </c:ext>
          </c:extLst>
        </c:ser>
        <c:ser>
          <c:idx val="1"/>
          <c:order val="1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7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4C-48EA-A2FF-A7DD3AAB6FE8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4C-48EA-A2FF-A7DD3AAB6FE8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4C-48EA-A2FF-A7DD3AAB6FE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884C-48EA-A2FF-A7DD3AAB6FE8}"/>
            </c:ext>
          </c:extLst>
        </c:ser>
        <c:ser>
          <c:idx val="2"/>
          <c:order val="2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0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884C-48EA-A2FF-A7DD3AAB6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5402528"/>
        <c:axId val="1"/>
      </c:barChart>
      <c:catAx>
        <c:axId val="765402528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7654025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0" orientation="portrait" horizontalDpi="0" verticalDpi="0" copies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188</xdr:row>
      <xdr:rowOff>0</xdr:rowOff>
    </xdr:from>
    <xdr:to>
      <xdr:col>12</xdr:col>
      <xdr:colOff>352425</xdr:colOff>
      <xdr:row>188</xdr:row>
      <xdr:rowOff>0</xdr:rowOff>
    </xdr:to>
    <xdr:graphicFrame macro="">
      <xdr:nvGraphicFramePr>
        <xdr:cNvPr id="47581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188</xdr:row>
      <xdr:rowOff>0</xdr:rowOff>
    </xdr:from>
    <xdr:to>
      <xdr:col>1</xdr:col>
      <xdr:colOff>0</xdr:colOff>
      <xdr:row>188</xdr:row>
      <xdr:rowOff>0</xdr:rowOff>
    </xdr:to>
    <xdr:sp macro="" textlink="">
      <xdr:nvSpPr>
        <xdr:cNvPr id="4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188</xdr:row>
      <xdr:rowOff>0</xdr:rowOff>
    </xdr:from>
    <xdr:to>
      <xdr:col>1</xdr:col>
      <xdr:colOff>0</xdr:colOff>
      <xdr:row>188</xdr:row>
      <xdr:rowOff>0</xdr:rowOff>
    </xdr:to>
    <xdr:sp macro="" textlink="">
      <xdr:nvSpPr>
        <xdr:cNvPr id="5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98</xdr:row>
      <xdr:rowOff>0</xdr:rowOff>
    </xdr:from>
    <xdr:to>
      <xdr:col>1</xdr:col>
      <xdr:colOff>0</xdr:colOff>
      <xdr:row>98</xdr:row>
      <xdr:rowOff>0</xdr:rowOff>
    </xdr:to>
    <xdr:sp macro="" textlink="">
      <xdr:nvSpPr>
        <xdr:cNvPr id="6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1</xdr:col>
      <xdr:colOff>0</xdr:colOff>
      <xdr:row>47</xdr:row>
      <xdr:rowOff>0</xdr:rowOff>
    </xdr:to>
    <xdr:sp macro="" textlink="">
      <xdr:nvSpPr>
        <xdr:cNvPr id="7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180975</xdr:colOff>
      <xdr:row>190</xdr:row>
      <xdr:rowOff>0</xdr:rowOff>
    </xdr:from>
    <xdr:to>
      <xdr:col>12</xdr:col>
      <xdr:colOff>352425</xdr:colOff>
      <xdr:row>190</xdr:row>
      <xdr:rowOff>0</xdr:rowOff>
    </xdr:to>
    <xdr:graphicFrame macro="">
      <xdr:nvGraphicFramePr>
        <xdr:cNvPr id="47581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10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11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12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13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180975</xdr:colOff>
      <xdr:row>190</xdr:row>
      <xdr:rowOff>0</xdr:rowOff>
    </xdr:from>
    <xdr:to>
      <xdr:col>12</xdr:col>
      <xdr:colOff>352425</xdr:colOff>
      <xdr:row>190</xdr:row>
      <xdr:rowOff>0</xdr:rowOff>
    </xdr:to>
    <xdr:graphicFrame macro="">
      <xdr:nvGraphicFramePr>
        <xdr:cNvPr id="475824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16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17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18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19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190</xdr:row>
      <xdr:rowOff>0</xdr:rowOff>
    </xdr:from>
    <xdr:to>
      <xdr:col>12</xdr:col>
      <xdr:colOff>352425</xdr:colOff>
      <xdr:row>190</xdr:row>
      <xdr:rowOff>0</xdr:rowOff>
    </xdr:to>
    <xdr:graphicFrame macro="">
      <xdr:nvGraphicFramePr>
        <xdr:cNvPr id="259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3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4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5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6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190</xdr:row>
      <xdr:rowOff>0</xdr:rowOff>
    </xdr:from>
    <xdr:to>
      <xdr:col>12</xdr:col>
      <xdr:colOff>352425</xdr:colOff>
      <xdr:row>190</xdr:row>
      <xdr:rowOff>0</xdr:rowOff>
    </xdr:to>
    <xdr:graphicFrame macro="">
      <xdr:nvGraphicFramePr>
        <xdr:cNvPr id="368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4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5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6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7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190</xdr:row>
      <xdr:rowOff>0</xdr:rowOff>
    </xdr:from>
    <xdr:to>
      <xdr:col>12</xdr:col>
      <xdr:colOff>352425</xdr:colOff>
      <xdr:row>190</xdr:row>
      <xdr:rowOff>0</xdr:rowOff>
    </xdr:to>
    <xdr:graphicFrame macro="">
      <xdr:nvGraphicFramePr>
        <xdr:cNvPr id="65863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4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5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6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7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180975</xdr:colOff>
      <xdr:row>190</xdr:row>
      <xdr:rowOff>0</xdr:rowOff>
    </xdr:from>
    <xdr:to>
      <xdr:col>12</xdr:col>
      <xdr:colOff>352425</xdr:colOff>
      <xdr:row>190</xdr:row>
      <xdr:rowOff>0</xdr:rowOff>
    </xdr:to>
    <xdr:graphicFrame macro="">
      <xdr:nvGraphicFramePr>
        <xdr:cNvPr id="65864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10" name="テキスト 10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190</xdr:row>
      <xdr:rowOff>0</xdr:rowOff>
    </xdr:to>
    <xdr:sp macro="" textlink="">
      <xdr:nvSpPr>
        <xdr:cNvPr id="11" name="テキスト 11"/>
        <xdr:cNvSpPr txBox="1">
          <a:spLocks noChangeArrowheads="1"/>
        </xdr:cNvSpPr>
      </xdr:nvSpPr>
      <xdr:spPr bwMode="auto">
        <a:xfrm>
          <a:off x="0" y="36223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地区</a:t>
          </a:r>
        </a:p>
      </xdr:txBody>
    </xdr:sp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12" name="テキスト 12"/>
        <xdr:cNvSpPr txBox="1">
          <a:spLocks noChangeArrowheads="1"/>
        </xdr:cNvSpPr>
      </xdr:nvSpPr>
      <xdr:spPr bwMode="auto">
        <a:xfrm>
          <a:off x="0" y="190785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49</xdr:row>
      <xdr:rowOff>0</xdr:rowOff>
    </xdr:to>
    <xdr:sp macro="" textlink="">
      <xdr:nvSpPr>
        <xdr:cNvPr id="13" name="テキスト 13"/>
        <xdr:cNvSpPr txBox="1">
          <a:spLocks noChangeArrowheads="1"/>
        </xdr:cNvSpPr>
      </xdr:nvSpPr>
      <xdr:spPr bwMode="auto">
        <a:xfrm>
          <a:off x="0" y="9363075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自治区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zoomScaleNormal="100" workbookViewId="0">
      <selection activeCell="L9" sqref="L9"/>
    </sheetView>
  </sheetViews>
  <sheetFormatPr defaultRowHeight="13.5" outlineLevelRow="1" x14ac:dyDescent="0.15"/>
  <cols>
    <col min="1" max="1" width="13.125" style="80" customWidth="1"/>
    <col min="2" max="5" width="6.375" style="80" customWidth="1"/>
    <col min="6" max="6" width="5.625" style="80" customWidth="1"/>
    <col min="7" max="13" width="6.375" style="80" customWidth="1"/>
    <col min="14" max="16384" width="9" style="80"/>
  </cols>
  <sheetData>
    <row r="1" spans="1:13" ht="21.75" customHeight="1" x14ac:dyDescent="0.2">
      <c r="A1" s="78" t="s">
        <v>194</v>
      </c>
      <c r="B1" s="78"/>
      <c r="C1" s="78"/>
      <c r="D1" s="78"/>
      <c r="E1" s="78"/>
      <c r="F1" s="79"/>
      <c r="G1" s="79"/>
      <c r="H1" s="79"/>
      <c r="I1" s="79"/>
      <c r="J1" s="79"/>
      <c r="K1" s="79"/>
      <c r="L1" s="79"/>
      <c r="M1" s="79"/>
    </row>
    <row r="2" spans="1:13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205</v>
      </c>
      <c r="M2" s="88" t="s">
        <v>198</v>
      </c>
    </row>
    <row r="3" spans="1:13" ht="13.5" customHeight="1" x14ac:dyDescent="0.15">
      <c r="A3" s="93" t="s">
        <v>0</v>
      </c>
      <c r="B3" s="95" t="s">
        <v>206</v>
      </c>
      <c r="C3" s="91"/>
      <c r="D3" s="90" t="str">
        <f>L2</f>
        <v>Ｒ８年４月末</v>
      </c>
      <c r="E3" s="91"/>
      <c r="F3" s="90" t="s">
        <v>1</v>
      </c>
      <c r="G3" s="92"/>
      <c r="H3" s="96" t="s">
        <v>2</v>
      </c>
      <c r="I3" s="91"/>
      <c r="J3" s="90" t="s">
        <v>3</v>
      </c>
      <c r="K3" s="91"/>
      <c r="L3" s="90" t="s">
        <v>4</v>
      </c>
      <c r="M3" s="92"/>
    </row>
    <row r="4" spans="1:13" ht="13.5" customHeight="1" thickBot="1" x14ac:dyDescent="0.2">
      <c r="A4" s="94"/>
      <c r="B4" s="82" t="s">
        <v>5</v>
      </c>
      <c r="C4" s="83" t="s">
        <v>6</v>
      </c>
      <c r="D4" s="84" t="s">
        <v>5</v>
      </c>
      <c r="E4" s="85" t="s">
        <v>6</v>
      </c>
      <c r="F4" s="82" t="s">
        <v>5</v>
      </c>
      <c r="G4" s="86" t="s">
        <v>6</v>
      </c>
      <c r="H4" s="82" t="s">
        <v>6</v>
      </c>
      <c r="I4" s="85" t="s">
        <v>7</v>
      </c>
      <c r="J4" s="82" t="s">
        <v>6</v>
      </c>
      <c r="K4" s="85" t="s">
        <v>7</v>
      </c>
      <c r="L4" s="82" t="s">
        <v>6</v>
      </c>
      <c r="M4" s="86" t="s">
        <v>7</v>
      </c>
    </row>
    <row r="5" spans="1:13" s="60" customFormat="1" ht="15" customHeight="1" outlineLevel="1" x14ac:dyDescent="0.15">
      <c r="A5" s="5" t="s">
        <v>8</v>
      </c>
      <c r="B5" s="17">
        <v>68</v>
      </c>
      <c r="C5" s="10">
        <v>158</v>
      </c>
      <c r="D5" s="17">
        <v>68</v>
      </c>
      <c r="E5" s="10">
        <v>158</v>
      </c>
      <c r="F5" s="64">
        <f t="array" ref="F5:G194">D5:E198-B5:C198</f>
        <v>0</v>
      </c>
      <c r="G5" s="20">
        <v>0</v>
      </c>
      <c r="H5" s="31">
        <v>25</v>
      </c>
      <c r="I5" s="32">
        <f t="array" ref="I5:I196">IF($E$5:$E$198=0,"-",H5:H198/$E$5:$E$198)</f>
        <v>0.15822784810126583</v>
      </c>
      <c r="J5" s="31">
        <v>76</v>
      </c>
      <c r="K5" s="32">
        <f t="array" ref="K5:K198">IF($E$5:$E$198=0,"-",J5:J198/$E$5:$E$198)</f>
        <v>0.48101265822784811</v>
      </c>
      <c r="L5" s="31">
        <v>57</v>
      </c>
      <c r="M5" s="38">
        <f t="array" ref="M5:M194">IF($E$5:$E$198=0,"-",L5:L198/$E$5:$E$198)</f>
        <v>0.36075949367088606</v>
      </c>
    </row>
    <row r="6" spans="1:13" s="60" customFormat="1" ht="15" customHeight="1" outlineLevel="1" x14ac:dyDescent="0.15">
      <c r="A6" s="5" t="s">
        <v>9</v>
      </c>
      <c r="B6" s="17">
        <v>91</v>
      </c>
      <c r="C6" s="10">
        <v>176</v>
      </c>
      <c r="D6" s="17">
        <v>91</v>
      </c>
      <c r="E6" s="10">
        <v>176</v>
      </c>
      <c r="F6" s="19">
        <v>0</v>
      </c>
      <c r="G6" s="20">
        <v>0</v>
      </c>
      <c r="H6" s="31">
        <v>18</v>
      </c>
      <c r="I6" s="32">
        <v>0.10227272727272728</v>
      </c>
      <c r="J6" s="31">
        <v>85</v>
      </c>
      <c r="K6" s="32">
        <v>0.48295454545454547</v>
      </c>
      <c r="L6" s="31">
        <v>73</v>
      </c>
      <c r="M6" s="38">
        <v>0.41477272727272729</v>
      </c>
    </row>
    <row r="7" spans="1:13" s="60" customFormat="1" ht="15" customHeight="1" outlineLevel="1" x14ac:dyDescent="0.15">
      <c r="A7" s="5" t="s">
        <v>10</v>
      </c>
      <c r="B7" s="17">
        <v>24</v>
      </c>
      <c r="C7" s="10">
        <v>44</v>
      </c>
      <c r="D7" s="17">
        <v>24</v>
      </c>
      <c r="E7" s="10">
        <v>44</v>
      </c>
      <c r="F7" s="19">
        <v>0</v>
      </c>
      <c r="G7" s="20">
        <v>0</v>
      </c>
      <c r="H7" s="31">
        <v>1</v>
      </c>
      <c r="I7" s="32">
        <v>2.2727272727272728E-2</v>
      </c>
      <c r="J7" s="31">
        <v>15</v>
      </c>
      <c r="K7" s="32">
        <v>0.34090909090909088</v>
      </c>
      <c r="L7" s="31">
        <v>28</v>
      </c>
      <c r="M7" s="38">
        <v>0.63636363636363635</v>
      </c>
    </row>
    <row r="8" spans="1:13" s="60" customFormat="1" ht="15" customHeight="1" outlineLevel="1" x14ac:dyDescent="0.15">
      <c r="A8" s="5" t="s">
        <v>11</v>
      </c>
      <c r="B8" s="17">
        <v>79</v>
      </c>
      <c r="C8" s="10">
        <v>149</v>
      </c>
      <c r="D8" s="17">
        <v>78</v>
      </c>
      <c r="E8" s="10">
        <v>148</v>
      </c>
      <c r="F8" s="19">
        <v>-1</v>
      </c>
      <c r="G8" s="20">
        <v>-1</v>
      </c>
      <c r="H8" s="31">
        <v>16</v>
      </c>
      <c r="I8" s="32">
        <v>0.10810810810810811</v>
      </c>
      <c r="J8" s="31">
        <v>65</v>
      </c>
      <c r="K8" s="32">
        <v>0.4391891891891892</v>
      </c>
      <c r="L8" s="31">
        <v>67</v>
      </c>
      <c r="M8" s="38">
        <v>0.45270270270270269</v>
      </c>
    </row>
    <row r="9" spans="1:13" s="60" customFormat="1" ht="15" customHeight="1" outlineLevel="1" x14ac:dyDescent="0.15">
      <c r="A9" s="5" t="s">
        <v>12</v>
      </c>
      <c r="B9" s="17">
        <v>62</v>
      </c>
      <c r="C9" s="10">
        <v>121</v>
      </c>
      <c r="D9" s="17">
        <v>61</v>
      </c>
      <c r="E9" s="10">
        <v>120</v>
      </c>
      <c r="F9" s="19">
        <v>-1</v>
      </c>
      <c r="G9" s="20">
        <v>-1</v>
      </c>
      <c r="H9" s="31">
        <v>12</v>
      </c>
      <c r="I9" s="32">
        <v>0.1</v>
      </c>
      <c r="J9" s="31">
        <v>60</v>
      </c>
      <c r="K9" s="32">
        <v>0.5</v>
      </c>
      <c r="L9" s="31">
        <v>48</v>
      </c>
      <c r="M9" s="38">
        <v>0.4</v>
      </c>
    </row>
    <row r="10" spans="1:13" s="60" customFormat="1" ht="15" customHeight="1" outlineLevel="1" x14ac:dyDescent="0.15">
      <c r="A10" s="5" t="s">
        <v>13</v>
      </c>
      <c r="B10" s="17">
        <v>361</v>
      </c>
      <c r="C10" s="10">
        <v>798</v>
      </c>
      <c r="D10" s="17">
        <v>359</v>
      </c>
      <c r="E10" s="10">
        <v>794</v>
      </c>
      <c r="F10" s="19">
        <v>-2</v>
      </c>
      <c r="G10" s="20">
        <v>-4</v>
      </c>
      <c r="H10" s="31">
        <v>141</v>
      </c>
      <c r="I10" s="32">
        <v>0.17758186397984888</v>
      </c>
      <c r="J10" s="31">
        <v>379</v>
      </c>
      <c r="K10" s="32">
        <v>0.47732997481108314</v>
      </c>
      <c r="L10" s="31">
        <v>274</v>
      </c>
      <c r="M10" s="38">
        <v>0.34508816120906799</v>
      </c>
    </row>
    <row r="11" spans="1:13" s="60" customFormat="1" ht="15" customHeight="1" outlineLevel="1" x14ac:dyDescent="0.15">
      <c r="A11" s="5" t="s">
        <v>14</v>
      </c>
      <c r="B11" s="17">
        <v>58</v>
      </c>
      <c r="C11" s="10">
        <v>107</v>
      </c>
      <c r="D11" s="17">
        <v>58</v>
      </c>
      <c r="E11" s="10">
        <v>108</v>
      </c>
      <c r="F11" s="19">
        <v>0</v>
      </c>
      <c r="G11" s="20">
        <v>1</v>
      </c>
      <c r="H11" s="31">
        <v>9</v>
      </c>
      <c r="I11" s="32">
        <v>8.3333333333333329E-2</v>
      </c>
      <c r="J11" s="31">
        <v>41</v>
      </c>
      <c r="K11" s="32">
        <v>0.37962962962962965</v>
      </c>
      <c r="L11" s="31">
        <v>58</v>
      </c>
      <c r="M11" s="38">
        <v>0.53703703703703709</v>
      </c>
    </row>
    <row r="12" spans="1:13" s="60" customFormat="1" ht="15" customHeight="1" outlineLevel="1" x14ac:dyDescent="0.15">
      <c r="A12" s="5" t="s">
        <v>15</v>
      </c>
      <c r="B12" s="17">
        <v>88</v>
      </c>
      <c r="C12" s="10">
        <v>167</v>
      </c>
      <c r="D12" s="17">
        <v>88</v>
      </c>
      <c r="E12" s="10">
        <v>167</v>
      </c>
      <c r="F12" s="19">
        <v>0</v>
      </c>
      <c r="G12" s="20">
        <v>0</v>
      </c>
      <c r="H12" s="31">
        <v>11</v>
      </c>
      <c r="I12" s="32">
        <v>6.5868263473053898E-2</v>
      </c>
      <c r="J12" s="31">
        <v>80</v>
      </c>
      <c r="K12" s="32">
        <v>0.47904191616766467</v>
      </c>
      <c r="L12" s="31">
        <v>76</v>
      </c>
      <c r="M12" s="38">
        <v>0.45508982035928142</v>
      </c>
    </row>
    <row r="13" spans="1:13" s="60" customFormat="1" ht="15" hidden="1" customHeight="1" outlineLevel="1" x14ac:dyDescent="0.15">
      <c r="A13" s="5" t="s">
        <v>16</v>
      </c>
      <c r="B13" s="17">
        <v>0</v>
      </c>
      <c r="C13" s="10"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s="60" customFormat="1" ht="15" customHeight="1" outlineLevel="1" x14ac:dyDescent="0.15">
      <c r="A14" s="44" t="s">
        <v>17</v>
      </c>
      <c r="B14" s="45">
        <v>5</v>
      </c>
      <c r="C14" s="11">
        <v>5</v>
      </c>
      <c r="D14" s="45">
        <v>5</v>
      </c>
      <c r="E14" s="11">
        <v>5</v>
      </c>
      <c r="F14" s="21">
        <v>0</v>
      </c>
      <c r="G14" s="22">
        <v>0</v>
      </c>
      <c r="H14" s="46">
        <v>0</v>
      </c>
      <c r="I14" s="33">
        <v>0</v>
      </c>
      <c r="J14" s="46">
        <v>5</v>
      </c>
      <c r="K14" s="33">
        <v>1</v>
      </c>
      <c r="L14" s="46">
        <v>0</v>
      </c>
      <c r="M14" s="39">
        <v>0</v>
      </c>
    </row>
    <row r="15" spans="1:13" s="60" customFormat="1" ht="15" customHeight="1" thickBot="1" x14ac:dyDescent="0.2">
      <c r="A15" s="47" t="s">
        <v>18</v>
      </c>
      <c r="B15" s="48">
        <v>836</v>
      </c>
      <c r="C15" s="12">
        <v>1725</v>
      </c>
      <c r="D15" s="48">
        <v>832</v>
      </c>
      <c r="E15" s="12">
        <v>1720</v>
      </c>
      <c r="F15" s="23">
        <v>-4</v>
      </c>
      <c r="G15" s="24">
        <v>-5</v>
      </c>
      <c r="H15" s="49">
        <v>233</v>
      </c>
      <c r="I15" s="34">
        <v>0.13546511627906976</v>
      </c>
      <c r="J15" s="49">
        <v>806</v>
      </c>
      <c r="K15" s="34">
        <v>0.46860465116279071</v>
      </c>
      <c r="L15" s="49">
        <v>681</v>
      </c>
      <c r="M15" s="40">
        <v>0.39593023255813953</v>
      </c>
    </row>
    <row r="16" spans="1:13" s="60" customFormat="1" ht="15" customHeight="1" outlineLevel="1" x14ac:dyDescent="0.15">
      <c r="A16" s="5" t="s">
        <v>19</v>
      </c>
      <c r="B16" s="6">
        <v>1576</v>
      </c>
      <c r="C16" s="10">
        <v>2584</v>
      </c>
      <c r="D16" s="6">
        <v>1633</v>
      </c>
      <c r="E16" s="10">
        <v>2645</v>
      </c>
      <c r="F16" s="19">
        <v>57</v>
      </c>
      <c r="G16" s="20">
        <v>61</v>
      </c>
      <c r="H16" s="31">
        <v>285</v>
      </c>
      <c r="I16" s="32">
        <v>0.10775047258979206</v>
      </c>
      <c r="J16" s="31">
        <v>1821</v>
      </c>
      <c r="K16" s="32">
        <v>0.68846880907372399</v>
      </c>
      <c r="L16" s="31">
        <v>539</v>
      </c>
      <c r="M16" s="38">
        <v>0.20378071833648392</v>
      </c>
    </row>
    <row r="17" spans="1:13" s="60" customFormat="1" ht="15" customHeight="1" outlineLevel="1" x14ac:dyDescent="0.15">
      <c r="A17" s="5" t="s">
        <v>20</v>
      </c>
      <c r="B17" s="6">
        <v>1070</v>
      </c>
      <c r="C17" s="10">
        <v>1534</v>
      </c>
      <c r="D17" s="6">
        <v>1089</v>
      </c>
      <c r="E17" s="10">
        <v>1552</v>
      </c>
      <c r="F17" s="19">
        <v>19</v>
      </c>
      <c r="G17" s="20">
        <v>18</v>
      </c>
      <c r="H17" s="31">
        <v>113</v>
      </c>
      <c r="I17" s="32">
        <v>7.2809278350515469E-2</v>
      </c>
      <c r="J17" s="31">
        <v>1136</v>
      </c>
      <c r="K17" s="32">
        <v>0.73195876288659789</v>
      </c>
      <c r="L17" s="31">
        <v>303</v>
      </c>
      <c r="M17" s="38">
        <v>0.1952319587628866</v>
      </c>
    </row>
    <row r="18" spans="1:13" s="60" customFormat="1" ht="15" customHeight="1" outlineLevel="1" x14ac:dyDescent="0.15">
      <c r="A18" s="5" t="s">
        <v>21</v>
      </c>
      <c r="B18" s="6">
        <v>227</v>
      </c>
      <c r="C18" s="10">
        <v>481</v>
      </c>
      <c r="D18" s="6">
        <v>229</v>
      </c>
      <c r="E18" s="10">
        <v>484</v>
      </c>
      <c r="F18" s="19">
        <v>2</v>
      </c>
      <c r="G18" s="20">
        <v>3</v>
      </c>
      <c r="H18" s="31">
        <v>53</v>
      </c>
      <c r="I18" s="32">
        <v>0.10950413223140495</v>
      </c>
      <c r="J18" s="31">
        <v>216</v>
      </c>
      <c r="K18" s="32">
        <v>0.4462809917355372</v>
      </c>
      <c r="L18" s="31">
        <v>215</v>
      </c>
      <c r="M18" s="38">
        <v>0.44421487603305787</v>
      </c>
    </row>
    <row r="19" spans="1:13" s="60" customFormat="1" ht="15" customHeight="1" outlineLevel="1" x14ac:dyDescent="0.15">
      <c r="A19" s="5" t="s">
        <v>22</v>
      </c>
      <c r="B19" s="6">
        <v>322</v>
      </c>
      <c r="C19" s="10">
        <v>408</v>
      </c>
      <c r="D19" s="6">
        <v>324</v>
      </c>
      <c r="E19" s="10">
        <v>410</v>
      </c>
      <c r="F19" s="19">
        <v>2</v>
      </c>
      <c r="G19" s="20">
        <v>2</v>
      </c>
      <c r="H19" s="31">
        <v>3</v>
      </c>
      <c r="I19" s="32">
        <v>7.3170731707317077E-3</v>
      </c>
      <c r="J19" s="31">
        <v>310</v>
      </c>
      <c r="K19" s="32">
        <v>0.75609756097560976</v>
      </c>
      <c r="L19" s="31">
        <v>97</v>
      </c>
      <c r="M19" s="38">
        <v>0.23658536585365852</v>
      </c>
    </row>
    <row r="20" spans="1:13" s="60" customFormat="1" ht="15" customHeight="1" outlineLevel="1" x14ac:dyDescent="0.15">
      <c r="A20" s="5" t="s">
        <v>23</v>
      </c>
      <c r="B20" s="6">
        <v>813</v>
      </c>
      <c r="C20" s="10">
        <v>1455</v>
      </c>
      <c r="D20" s="6">
        <v>817</v>
      </c>
      <c r="E20" s="10">
        <v>1459</v>
      </c>
      <c r="F20" s="19">
        <v>4</v>
      </c>
      <c r="G20" s="20">
        <v>4</v>
      </c>
      <c r="H20" s="31">
        <v>222</v>
      </c>
      <c r="I20" s="32">
        <v>0.15215901302261822</v>
      </c>
      <c r="J20" s="31">
        <v>930</v>
      </c>
      <c r="K20" s="32">
        <v>0.6374228923920493</v>
      </c>
      <c r="L20" s="31">
        <v>307</v>
      </c>
      <c r="M20" s="38">
        <v>0.21041809458533242</v>
      </c>
    </row>
    <row r="21" spans="1:13" s="60" customFormat="1" ht="15" customHeight="1" outlineLevel="1" x14ac:dyDescent="0.15">
      <c r="A21" s="5" t="s">
        <v>24</v>
      </c>
      <c r="B21" s="6">
        <v>1161</v>
      </c>
      <c r="C21" s="10">
        <v>2445</v>
      </c>
      <c r="D21" s="6">
        <v>1170</v>
      </c>
      <c r="E21" s="10">
        <v>2453</v>
      </c>
      <c r="F21" s="19">
        <v>9</v>
      </c>
      <c r="G21" s="20">
        <v>8</v>
      </c>
      <c r="H21" s="31">
        <v>372</v>
      </c>
      <c r="I21" s="32">
        <v>0.15165103954341622</v>
      </c>
      <c r="J21" s="31">
        <v>1532</v>
      </c>
      <c r="K21" s="32">
        <v>0.62454137790460662</v>
      </c>
      <c r="L21" s="31">
        <v>549</v>
      </c>
      <c r="M21" s="38">
        <v>0.22380758255197716</v>
      </c>
    </row>
    <row r="22" spans="1:13" s="60" customFormat="1" ht="15" customHeight="1" outlineLevel="1" x14ac:dyDescent="0.15">
      <c r="A22" s="5" t="s">
        <v>25</v>
      </c>
      <c r="B22" s="6">
        <v>431</v>
      </c>
      <c r="C22" s="10">
        <v>696</v>
      </c>
      <c r="D22" s="6">
        <v>435</v>
      </c>
      <c r="E22" s="10">
        <v>696</v>
      </c>
      <c r="F22" s="19">
        <v>4</v>
      </c>
      <c r="G22" s="20">
        <v>0</v>
      </c>
      <c r="H22" s="31">
        <v>39</v>
      </c>
      <c r="I22" s="32">
        <v>5.6034482758620691E-2</v>
      </c>
      <c r="J22" s="31">
        <v>475</v>
      </c>
      <c r="K22" s="32">
        <v>0.68247126436781613</v>
      </c>
      <c r="L22" s="31">
        <v>182</v>
      </c>
      <c r="M22" s="38">
        <v>0.2614942528735632</v>
      </c>
    </row>
    <row r="23" spans="1:13" s="60" customFormat="1" ht="15" customHeight="1" outlineLevel="1" x14ac:dyDescent="0.15">
      <c r="A23" s="5" t="s">
        <v>26</v>
      </c>
      <c r="B23" s="6">
        <v>908</v>
      </c>
      <c r="C23" s="10">
        <v>1619</v>
      </c>
      <c r="D23" s="6">
        <v>927</v>
      </c>
      <c r="E23" s="10">
        <v>1641</v>
      </c>
      <c r="F23" s="19">
        <v>19</v>
      </c>
      <c r="G23" s="20">
        <v>22</v>
      </c>
      <c r="H23" s="31">
        <v>201</v>
      </c>
      <c r="I23" s="32">
        <v>0.12248628884826325</v>
      </c>
      <c r="J23" s="31">
        <v>1137</v>
      </c>
      <c r="K23" s="32">
        <v>0.69287020109689212</v>
      </c>
      <c r="L23" s="31">
        <v>303</v>
      </c>
      <c r="M23" s="38">
        <v>0.18464351005484461</v>
      </c>
    </row>
    <row r="24" spans="1:13" s="60" customFormat="1" ht="15" customHeight="1" outlineLevel="1" x14ac:dyDescent="0.15">
      <c r="A24" s="5" t="s">
        <v>27</v>
      </c>
      <c r="B24" s="6">
        <v>403</v>
      </c>
      <c r="C24" s="10">
        <v>1067</v>
      </c>
      <c r="D24" s="6">
        <v>402</v>
      </c>
      <c r="E24" s="10">
        <v>1062</v>
      </c>
      <c r="F24" s="19">
        <v>-1</v>
      </c>
      <c r="G24" s="20">
        <v>-5</v>
      </c>
      <c r="H24" s="31">
        <v>119</v>
      </c>
      <c r="I24" s="32">
        <v>0.1120527306967985</v>
      </c>
      <c r="J24" s="31">
        <v>767</v>
      </c>
      <c r="K24" s="32">
        <v>0.72222222222222221</v>
      </c>
      <c r="L24" s="31">
        <v>176</v>
      </c>
      <c r="M24" s="38">
        <v>0.16572504708097929</v>
      </c>
    </row>
    <row r="25" spans="1:13" s="60" customFormat="1" ht="15" customHeight="1" outlineLevel="1" x14ac:dyDescent="0.15">
      <c r="A25" s="5" t="s">
        <v>28</v>
      </c>
      <c r="B25" s="6">
        <v>185</v>
      </c>
      <c r="C25" s="10">
        <v>418</v>
      </c>
      <c r="D25" s="6">
        <v>184</v>
      </c>
      <c r="E25" s="10">
        <v>416</v>
      </c>
      <c r="F25" s="19">
        <v>-1</v>
      </c>
      <c r="G25" s="20">
        <v>-2</v>
      </c>
      <c r="H25" s="31">
        <v>53</v>
      </c>
      <c r="I25" s="32">
        <v>0.12740384615384615</v>
      </c>
      <c r="J25" s="31">
        <v>208</v>
      </c>
      <c r="K25" s="32">
        <v>0.5</v>
      </c>
      <c r="L25" s="31">
        <v>155</v>
      </c>
      <c r="M25" s="38">
        <v>0.37259615384615385</v>
      </c>
    </row>
    <row r="26" spans="1:13" s="60" customFormat="1" ht="15" customHeight="1" outlineLevel="1" x14ac:dyDescent="0.15">
      <c r="A26" s="5" t="s">
        <v>29</v>
      </c>
      <c r="B26" s="6">
        <v>304</v>
      </c>
      <c r="C26" s="10">
        <v>641</v>
      </c>
      <c r="D26" s="6">
        <v>304</v>
      </c>
      <c r="E26" s="10">
        <v>639</v>
      </c>
      <c r="F26" s="19">
        <v>0</v>
      </c>
      <c r="G26" s="20">
        <v>-2</v>
      </c>
      <c r="H26" s="31">
        <v>98</v>
      </c>
      <c r="I26" s="32">
        <v>0.15336463223787167</v>
      </c>
      <c r="J26" s="31">
        <v>296</v>
      </c>
      <c r="K26" s="32">
        <v>0.46322378716744916</v>
      </c>
      <c r="L26" s="31">
        <v>245</v>
      </c>
      <c r="M26" s="38">
        <v>0.38341158059467917</v>
      </c>
    </row>
    <row r="27" spans="1:13" s="60" customFormat="1" ht="15" customHeight="1" outlineLevel="1" x14ac:dyDescent="0.15">
      <c r="A27" s="5" t="s">
        <v>30</v>
      </c>
      <c r="B27" s="6">
        <v>353</v>
      </c>
      <c r="C27" s="10">
        <v>749</v>
      </c>
      <c r="D27" s="6">
        <v>355</v>
      </c>
      <c r="E27" s="10">
        <v>758</v>
      </c>
      <c r="F27" s="19">
        <v>2</v>
      </c>
      <c r="G27" s="20">
        <v>9</v>
      </c>
      <c r="H27" s="31">
        <v>119</v>
      </c>
      <c r="I27" s="32">
        <v>0.15699208443271767</v>
      </c>
      <c r="J27" s="31">
        <v>381</v>
      </c>
      <c r="K27" s="32">
        <v>0.50263852242744067</v>
      </c>
      <c r="L27" s="31">
        <v>258</v>
      </c>
      <c r="M27" s="38">
        <v>0.34036939313984171</v>
      </c>
    </row>
    <row r="28" spans="1:13" s="60" customFormat="1" ht="15" customHeight="1" outlineLevel="1" x14ac:dyDescent="0.15">
      <c r="A28" s="5" t="s">
        <v>31</v>
      </c>
      <c r="B28" s="6">
        <v>179</v>
      </c>
      <c r="C28" s="10">
        <v>500</v>
      </c>
      <c r="D28" s="6">
        <v>178</v>
      </c>
      <c r="E28" s="10">
        <v>501</v>
      </c>
      <c r="F28" s="19">
        <v>-1</v>
      </c>
      <c r="G28" s="20">
        <v>1</v>
      </c>
      <c r="H28" s="31">
        <v>76</v>
      </c>
      <c r="I28" s="32">
        <v>0.15169660678642716</v>
      </c>
      <c r="J28" s="31">
        <v>392</v>
      </c>
      <c r="K28" s="32">
        <v>0.78243512974051899</v>
      </c>
      <c r="L28" s="31">
        <v>33</v>
      </c>
      <c r="M28" s="38">
        <v>6.5868263473053898E-2</v>
      </c>
    </row>
    <row r="29" spans="1:13" s="60" customFormat="1" ht="15" customHeight="1" outlineLevel="1" x14ac:dyDescent="0.15">
      <c r="A29" s="5" t="s">
        <v>32</v>
      </c>
      <c r="B29" s="6">
        <v>185</v>
      </c>
      <c r="C29" s="10">
        <v>409</v>
      </c>
      <c r="D29" s="6">
        <v>185</v>
      </c>
      <c r="E29" s="10">
        <v>408</v>
      </c>
      <c r="F29" s="19">
        <v>0</v>
      </c>
      <c r="G29" s="20">
        <v>-1</v>
      </c>
      <c r="H29" s="31">
        <v>34</v>
      </c>
      <c r="I29" s="32">
        <v>8.3333333333333329E-2</v>
      </c>
      <c r="J29" s="31">
        <v>170</v>
      </c>
      <c r="K29" s="32">
        <v>0.41666666666666669</v>
      </c>
      <c r="L29" s="31">
        <v>204</v>
      </c>
      <c r="M29" s="38">
        <v>0.5</v>
      </c>
    </row>
    <row r="30" spans="1:13" s="60" customFormat="1" ht="15" customHeight="1" outlineLevel="1" x14ac:dyDescent="0.15">
      <c r="A30" s="5" t="s">
        <v>33</v>
      </c>
      <c r="B30" s="6">
        <v>186</v>
      </c>
      <c r="C30" s="10">
        <v>393</v>
      </c>
      <c r="D30" s="6">
        <v>187</v>
      </c>
      <c r="E30" s="10">
        <v>393</v>
      </c>
      <c r="F30" s="19">
        <v>1</v>
      </c>
      <c r="G30" s="20">
        <v>0</v>
      </c>
      <c r="H30" s="31">
        <v>15</v>
      </c>
      <c r="I30" s="32">
        <v>3.8167938931297711E-2</v>
      </c>
      <c r="J30" s="31">
        <v>194</v>
      </c>
      <c r="K30" s="32">
        <v>0.49363867684478374</v>
      </c>
      <c r="L30" s="31">
        <v>184</v>
      </c>
      <c r="M30" s="38">
        <v>0.4681933842239186</v>
      </c>
    </row>
    <row r="31" spans="1:13" s="60" customFormat="1" ht="15" customHeight="1" outlineLevel="1" x14ac:dyDescent="0.15">
      <c r="A31" s="5" t="s">
        <v>34</v>
      </c>
      <c r="B31" s="6">
        <v>156</v>
      </c>
      <c r="C31" s="10">
        <v>481</v>
      </c>
      <c r="D31" s="6">
        <v>156</v>
      </c>
      <c r="E31" s="10">
        <v>481</v>
      </c>
      <c r="F31" s="19">
        <v>0</v>
      </c>
      <c r="G31" s="20">
        <v>0</v>
      </c>
      <c r="H31" s="31">
        <v>87</v>
      </c>
      <c r="I31" s="32">
        <v>0.18087318087318088</v>
      </c>
      <c r="J31" s="31">
        <v>345</v>
      </c>
      <c r="K31" s="32">
        <v>0.71725571725571724</v>
      </c>
      <c r="L31" s="31">
        <v>49</v>
      </c>
      <c r="M31" s="38">
        <v>0.10187110187110188</v>
      </c>
    </row>
    <row r="32" spans="1:13" s="60" customFormat="1" ht="15" customHeight="1" outlineLevel="1" x14ac:dyDescent="0.15">
      <c r="A32" s="5" t="s">
        <v>35</v>
      </c>
      <c r="B32" s="6">
        <v>163</v>
      </c>
      <c r="C32" s="10">
        <v>492</v>
      </c>
      <c r="D32" s="6">
        <v>164</v>
      </c>
      <c r="E32" s="10">
        <v>490</v>
      </c>
      <c r="F32" s="19">
        <v>1</v>
      </c>
      <c r="G32" s="20">
        <v>-2</v>
      </c>
      <c r="H32" s="31">
        <v>104</v>
      </c>
      <c r="I32" s="32">
        <v>0.21224489795918366</v>
      </c>
      <c r="J32" s="31">
        <v>322</v>
      </c>
      <c r="K32" s="32">
        <v>0.65714285714285714</v>
      </c>
      <c r="L32" s="31">
        <v>64</v>
      </c>
      <c r="M32" s="38">
        <v>0.1306122448979592</v>
      </c>
    </row>
    <row r="33" spans="1:13" s="60" customFormat="1" ht="15" customHeight="1" outlineLevel="1" x14ac:dyDescent="0.15">
      <c r="A33" s="5" t="s">
        <v>36</v>
      </c>
      <c r="B33" s="6">
        <v>154</v>
      </c>
      <c r="C33" s="10">
        <v>466</v>
      </c>
      <c r="D33" s="6">
        <v>155</v>
      </c>
      <c r="E33" s="10">
        <v>468</v>
      </c>
      <c r="F33" s="19">
        <v>1</v>
      </c>
      <c r="G33" s="20">
        <v>2</v>
      </c>
      <c r="H33" s="31">
        <v>78</v>
      </c>
      <c r="I33" s="32">
        <v>0.16666666666666666</v>
      </c>
      <c r="J33" s="31">
        <v>326</v>
      </c>
      <c r="K33" s="32">
        <v>0.69658119658119655</v>
      </c>
      <c r="L33" s="31">
        <v>64</v>
      </c>
      <c r="M33" s="38">
        <v>0.13675213675213677</v>
      </c>
    </row>
    <row r="34" spans="1:13" s="60" customFormat="1" ht="15" customHeight="1" outlineLevel="1" x14ac:dyDescent="0.15">
      <c r="A34" s="5" t="s">
        <v>37</v>
      </c>
      <c r="B34" s="6">
        <v>235</v>
      </c>
      <c r="C34" s="10">
        <v>467</v>
      </c>
      <c r="D34" s="6">
        <v>235</v>
      </c>
      <c r="E34" s="10">
        <v>468</v>
      </c>
      <c r="F34" s="19">
        <v>0</v>
      </c>
      <c r="G34" s="20">
        <v>1</v>
      </c>
      <c r="H34" s="31">
        <v>57</v>
      </c>
      <c r="I34" s="32">
        <v>0.12179487179487179</v>
      </c>
      <c r="J34" s="31">
        <v>163</v>
      </c>
      <c r="K34" s="32">
        <v>0.34829059829059827</v>
      </c>
      <c r="L34" s="31">
        <v>248</v>
      </c>
      <c r="M34" s="38">
        <v>0.52991452991452992</v>
      </c>
    </row>
    <row r="35" spans="1:13" s="60" customFormat="1" ht="15" customHeight="1" outlineLevel="1" x14ac:dyDescent="0.15">
      <c r="A35" s="5" t="s">
        <v>38</v>
      </c>
      <c r="B35" s="6">
        <v>143</v>
      </c>
      <c r="C35" s="10">
        <v>268</v>
      </c>
      <c r="D35" s="6">
        <v>143</v>
      </c>
      <c r="E35" s="10">
        <v>268</v>
      </c>
      <c r="F35" s="19">
        <v>0</v>
      </c>
      <c r="G35" s="20">
        <v>0</v>
      </c>
      <c r="H35" s="31">
        <v>23</v>
      </c>
      <c r="I35" s="32">
        <v>8.5820895522388058E-2</v>
      </c>
      <c r="J35" s="31">
        <v>163</v>
      </c>
      <c r="K35" s="32">
        <v>0.60820895522388063</v>
      </c>
      <c r="L35" s="31">
        <v>82</v>
      </c>
      <c r="M35" s="38">
        <v>0.30597014925373134</v>
      </c>
    </row>
    <row r="36" spans="1:13" s="60" customFormat="1" ht="15" customHeight="1" outlineLevel="1" x14ac:dyDescent="0.15">
      <c r="A36" s="44" t="s">
        <v>39</v>
      </c>
      <c r="B36" s="7">
        <v>16</v>
      </c>
      <c r="C36" s="11">
        <v>16</v>
      </c>
      <c r="D36" s="7">
        <v>19</v>
      </c>
      <c r="E36" s="11">
        <v>19</v>
      </c>
      <c r="F36" s="21">
        <v>3</v>
      </c>
      <c r="G36" s="22">
        <v>3</v>
      </c>
      <c r="H36" s="46">
        <v>0</v>
      </c>
      <c r="I36" s="33">
        <v>0</v>
      </c>
      <c r="J36" s="46">
        <v>19</v>
      </c>
      <c r="K36" s="33">
        <v>1</v>
      </c>
      <c r="L36" s="46">
        <v>0</v>
      </c>
      <c r="M36" s="39">
        <v>0</v>
      </c>
    </row>
    <row r="37" spans="1:13" s="60" customFormat="1" ht="15" customHeight="1" thickBot="1" x14ac:dyDescent="0.2">
      <c r="A37" s="47" t="s">
        <v>40</v>
      </c>
      <c r="B37" s="9">
        <v>9170</v>
      </c>
      <c r="C37" s="12">
        <v>17589</v>
      </c>
      <c r="D37" s="9">
        <v>9291</v>
      </c>
      <c r="E37" s="12">
        <v>17711</v>
      </c>
      <c r="F37" s="23">
        <v>121</v>
      </c>
      <c r="G37" s="24">
        <v>122</v>
      </c>
      <c r="H37" s="49">
        <v>2151</v>
      </c>
      <c r="I37" s="34">
        <v>0.12144994636101858</v>
      </c>
      <c r="J37" s="49">
        <v>11303</v>
      </c>
      <c r="K37" s="34">
        <v>0.63819095477386933</v>
      </c>
      <c r="L37" s="49">
        <v>4257</v>
      </c>
      <c r="M37" s="40">
        <v>0.24035909886511209</v>
      </c>
    </row>
    <row r="38" spans="1:13" s="60" customFormat="1" ht="15" customHeight="1" outlineLevel="1" x14ac:dyDescent="0.15">
      <c r="A38" s="5" t="s">
        <v>41</v>
      </c>
      <c r="B38" s="6">
        <v>1373</v>
      </c>
      <c r="C38" s="10">
        <v>2513</v>
      </c>
      <c r="D38" s="6">
        <v>1388</v>
      </c>
      <c r="E38" s="10">
        <v>2524</v>
      </c>
      <c r="F38" s="19">
        <v>15</v>
      </c>
      <c r="G38" s="20">
        <v>11</v>
      </c>
      <c r="H38" s="31">
        <v>314</v>
      </c>
      <c r="I38" s="32">
        <v>0.12440570522979398</v>
      </c>
      <c r="J38" s="31">
        <v>1607</v>
      </c>
      <c r="K38" s="32">
        <v>0.6366877971473851</v>
      </c>
      <c r="L38" s="31">
        <v>603</v>
      </c>
      <c r="M38" s="38">
        <v>0.23890649762282093</v>
      </c>
    </row>
    <row r="39" spans="1:13" s="60" customFormat="1" ht="15" customHeight="1" outlineLevel="1" x14ac:dyDescent="0.15">
      <c r="A39" s="5" t="s">
        <v>42</v>
      </c>
      <c r="B39" s="6">
        <v>709</v>
      </c>
      <c r="C39" s="10">
        <v>1474</v>
      </c>
      <c r="D39" s="6">
        <v>711</v>
      </c>
      <c r="E39" s="10">
        <v>1467</v>
      </c>
      <c r="F39" s="19">
        <v>2</v>
      </c>
      <c r="G39" s="20">
        <v>-7</v>
      </c>
      <c r="H39" s="31">
        <v>186</v>
      </c>
      <c r="I39" s="32">
        <v>0.12678936605316973</v>
      </c>
      <c r="J39" s="31">
        <v>911</v>
      </c>
      <c r="K39" s="32">
        <v>0.62099522835719156</v>
      </c>
      <c r="L39" s="31">
        <v>370</v>
      </c>
      <c r="M39" s="38">
        <v>0.25221540558963873</v>
      </c>
    </row>
    <row r="40" spans="1:13" s="60" customFormat="1" ht="15" customHeight="1" outlineLevel="1" x14ac:dyDescent="0.15">
      <c r="A40" s="5" t="s">
        <v>43</v>
      </c>
      <c r="B40" s="6">
        <v>575</v>
      </c>
      <c r="C40" s="10">
        <v>1278</v>
      </c>
      <c r="D40" s="6">
        <v>577</v>
      </c>
      <c r="E40" s="10">
        <v>1284</v>
      </c>
      <c r="F40" s="19">
        <v>2</v>
      </c>
      <c r="G40" s="20">
        <v>6</v>
      </c>
      <c r="H40" s="31">
        <v>117</v>
      </c>
      <c r="I40" s="32">
        <v>9.11214953271028E-2</v>
      </c>
      <c r="J40" s="31">
        <v>503</v>
      </c>
      <c r="K40" s="32">
        <v>0.39174454828660438</v>
      </c>
      <c r="L40" s="31">
        <v>664</v>
      </c>
      <c r="M40" s="38">
        <v>0.51713395638629278</v>
      </c>
    </row>
    <row r="41" spans="1:13" s="60" customFormat="1" ht="15" customHeight="1" outlineLevel="1" x14ac:dyDescent="0.15">
      <c r="A41" s="5" t="s">
        <v>44</v>
      </c>
      <c r="B41" s="6">
        <v>299</v>
      </c>
      <c r="C41" s="10">
        <v>663</v>
      </c>
      <c r="D41" s="6">
        <v>300</v>
      </c>
      <c r="E41" s="10">
        <v>660</v>
      </c>
      <c r="F41" s="19">
        <v>1</v>
      </c>
      <c r="G41" s="20">
        <v>-3</v>
      </c>
      <c r="H41" s="31">
        <v>56</v>
      </c>
      <c r="I41" s="32">
        <v>8.4848484848484854E-2</v>
      </c>
      <c r="J41" s="31">
        <v>251</v>
      </c>
      <c r="K41" s="32">
        <v>0.38030303030303031</v>
      </c>
      <c r="L41" s="31">
        <v>353</v>
      </c>
      <c r="M41" s="38">
        <v>0.5348484848484848</v>
      </c>
    </row>
    <row r="42" spans="1:13" s="60" customFormat="1" ht="15" customHeight="1" outlineLevel="1" x14ac:dyDescent="0.15">
      <c r="A42" s="5" t="s">
        <v>45</v>
      </c>
      <c r="B42" s="6">
        <v>322</v>
      </c>
      <c r="C42" s="10">
        <v>746</v>
      </c>
      <c r="D42" s="6">
        <v>326</v>
      </c>
      <c r="E42" s="10">
        <v>754</v>
      </c>
      <c r="F42" s="19">
        <v>4</v>
      </c>
      <c r="G42" s="20">
        <v>8</v>
      </c>
      <c r="H42" s="31">
        <v>73</v>
      </c>
      <c r="I42" s="32">
        <v>9.6816976127320958E-2</v>
      </c>
      <c r="J42" s="31">
        <v>320</v>
      </c>
      <c r="K42" s="32">
        <v>0.4244031830238727</v>
      </c>
      <c r="L42" s="31">
        <v>361</v>
      </c>
      <c r="M42" s="38">
        <v>0.47877984084880637</v>
      </c>
    </row>
    <row r="43" spans="1:13" s="60" customFormat="1" ht="15" customHeight="1" outlineLevel="1" x14ac:dyDescent="0.15">
      <c r="A43" s="5" t="s">
        <v>46</v>
      </c>
      <c r="B43" s="6">
        <v>85</v>
      </c>
      <c r="C43" s="10">
        <v>161</v>
      </c>
      <c r="D43" s="6">
        <v>87</v>
      </c>
      <c r="E43" s="10">
        <v>162</v>
      </c>
      <c r="F43" s="19">
        <v>2</v>
      </c>
      <c r="G43" s="20">
        <v>1</v>
      </c>
      <c r="H43" s="31">
        <v>9</v>
      </c>
      <c r="I43" s="32">
        <v>5.5555555555555552E-2</v>
      </c>
      <c r="J43" s="31">
        <v>91</v>
      </c>
      <c r="K43" s="32">
        <v>0.56172839506172845</v>
      </c>
      <c r="L43" s="31">
        <v>62</v>
      </c>
      <c r="M43" s="38">
        <v>0.38271604938271603</v>
      </c>
    </row>
    <row r="44" spans="1:13" s="60" customFormat="1" ht="15" customHeight="1" outlineLevel="1" x14ac:dyDescent="0.15">
      <c r="A44" s="5" t="s">
        <v>47</v>
      </c>
      <c r="B44" s="6">
        <v>71</v>
      </c>
      <c r="C44" s="10">
        <v>164</v>
      </c>
      <c r="D44" s="6">
        <v>71</v>
      </c>
      <c r="E44" s="10">
        <v>164</v>
      </c>
      <c r="F44" s="19">
        <v>0</v>
      </c>
      <c r="G44" s="20">
        <v>0</v>
      </c>
      <c r="H44" s="31">
        <v>17</v>
      </c>
      <c r="I44" s="32">
        <v>0.10365853658536585</v>
      </c>
      <c r="J44" s="31">
        <v>116</v>
      </c>
      <c r="K44" s="32">
        <v>0.70731707317073167</v>
      </c>
      <c r="L44" s="31">
        <v>31</v>
      </c>
      <c r="M44" s="38">
        <v>0.18902439024390244</v>
      </c>
    </row>
    <row r="45" spans="1:13" s="60" customFormat="1" ht="15" customHeight="1" outlineLevel="1" x14ac:dyDescent="0.15">
      <c r="A45" s="5" t="s">
        <v>48</v>
      </c>
      <c r="B45" s="6">
        <v>272</v>
      </c>
      <c r="C45" s="10">
        <v>628</v>
      </c>
      <c r="D45" s="6">
        <v>274</v>
      </c>
      <c r="E45" s="10">
        <v>629</v>
      </c>
      <c r="F45" s="19">
        <v>2</v>
      </c>
      <c r="G45" s="20">
        <v>1</v>
      </c>
      <c r="H45" s="31">
        <v>114</v>
      </c>
      <c r="I45" s="32">
        <v>0.18124006359300476</v>
      </c>
      <c r="J45" s="31">
        <v>288</v>
      </c>
      <c r="K45" s="32">
        <v>0.4578696343402226</v>
      </c>
      <c r="L45" s="31">
        <v>227</v>
      </c>
      <c r="M45" s="38">
        <v>0.36089030206677264</v>
      </c>
    </row>
    <row r="46" spans="1:13" s="60" customFormat="1" ht="15" customHeight="1" outlineLevel="1" x14ac:dyDescent="0.15">
      <c r="A46" s="5" t="s">
        <v>49</v>
      </c>
      <c r="B46" s="6">
        <v>191</v>
      </c>
      <c r="C46" s="10">
        <v>403</v>
      </c>
      <c r="D46" s="6">
        <v>192</v>
      </c>
      <c r="E46" s="10">
        <v>406</v>
      </c>
      <c r="F46" s="19">
        <v>1</v>
      </c>
      <c r="G46" s="20">
        <v>3</v>
      </c>
      <c r="H46" s="31">
        <v>51</v>
      </c>
      <c r="I46" s="32">
        <v>0.12561576354679804</v>
      </c>
      <c r="J46" s="31">
        <v>209</v>
      </c>
      <c r="K46" s="32">
        <v>0.51477832512315269</v>
      </c>
      <c r="L46" s="31">
        <v>146</v>
      </c>
      <c r="M46" s="38">
        <v>0.35960591133004927</v>
      </c>
    </row>
    <row r="47" spans="1:13" s="60" customFormat="1" ht="15" customHeight="1" outlineLevel="1" x14ac:dyDescent="0.15">
      <c r="A47" s="5" t="s">
        <v>50</v>
      </c>
      <c r="B47" s="6">
        <v>399</v>
      </c>
      <c r="C47" s="10">
        <v>924</v>
      </c>
      <c r="D47" s="6">
        <v>400</v>
      </c>
      <c r="E47" s="10">
        <v>926</v>
      </c>
      <c r="F47" s="19">
        <v>1</v>
      </c>
      <c r="G47" s="20">
        <v>2</v>
      </c>
      <c r="H47" s="31">
        <v>181</v>
      </c>
      <c r="I47" s="32">
        <v>0.19546436285097193</v>
      </c>
      <c r="J47" s="31">
        <v>444</v>
      </c>
      <c r="K47" s="32">
        <v>0.4794816414686825</v>
      </c>
      <c r="L47" s="31">
        <v>301</v>
      </c>
      <c r="M47" s="38">
        <v>0.3250539956803456</v>
      </c>
    </row>
    <row r="48" spans="1:13" s="60" customFormat="1" ht="15" customHeight="1" outlineLevel="1" x14ac:dyDescent="0.15">
      <c r="A48" s="44" t="s">
        <v>51</v>
      </c>
      <c r="B48" s="7">
        <v>185</v>
      </c>
      <c r="C48" s="11">
        <v>402</v>
      </c>
      <c r="D48" s="7">
        <v>185</v>
      </c>
      <c r="E48" s="11">
        <v>400</v>
      </c>
      <c r="F48" s="21">
        <v>0</v>
      </c>
      <c r="G48" s="22">
        <v>-2</v>
      </c>
      <c r="H48" s="46">
        <v>81</v>
      </c>
      <c r="I48" s="33">
        <v>0.20250000000000001</v>
      </c>
      <c r="J48" s="46">
        <v>185</v>
      </c>
      <c r="K48" s="33">
        <v>0.46250000000000002</v>
      </c>
      <c r="L48" s="46">
        <v>134</v>
      </c>
      <c r="M48" s="39">
        <v>0.33500000000000002</v>
      </c>
    </row>
    <row r="49" spans="1:13" s="60" customFormat="1" ht="15" customHeight="1" thickBot="1" x14ac:dyDescent="0.2">
      <c r="A49" s="47" t="s">
        <v>52</v>
      </c>
      <c r="B49" s="9">
        <v>4481</v>
      </c>
      <c r="C49" s="12">
        <v>9356</v>
      </c>
      <c r="D49" s="9">
        <v>4511</v>
      </c>
      <c r="E49" s="12">
        <v>9376</v>
      </c>
      <c r="F49" s="23">
        <v>30</v>
      </c>
      <c r="G49" s="24">
        <v>20</v>
      </c>
      <c r="H49" s="49">
        <v>1199</v>
      </c>
      <c r="I49" s="34">
        <v>0.12787969283276451</v>
      </c>
      <c r="J49" s="49">
        <v>4925</v>
      </c>
      <c r="K49" s="34">
        <v>0.52527730375426618</v>
      </c>
      <c r="L49" s="49">
        <v>3252</v>
      </c>
      <c r="M49" s="40">
        <v>0.34684300341296931</v>
      </c>
    </row>
    <row r="50" spans="1:13" s="60" customFormat="1" ht="15" customHeight="1" outlineLevel="1" x14ac:dyDescent="0.15">
      <c r="A50" s="5" t="s">
        <v>53</v>
      </c>
      <c r="B50" s="6">
        <v>197</v>
      </c>
      <c r="C50" s="10">
        <v>489</v>
      </c>
      <c r="D50" s="6">
        <v>198</v>
      </c>
      <c r="E50" s="10">
        <v>492</v>
      </c>
      <c r="F50" s="19">
        <v>1</v>
      </c>
      <c r="G50" s="20">
        <v>3</v>
      </c>
      <c r="H50" s="31">
        <v>86</v>
      </c>
      <c r="I50" s="32">
        <v>0.17479674796747968</v>
      </c>
      <c r="J50" s="31">
        <v>250</v>
      </c>
      <c r="K50" s="32">
        <v>0.50813008130081305</v>
      </c>
      <c r="L50" s="31">
        <v>156</v>
      </c>
      <c r="M50" s="38">
        <v>0.31707317073170732</v>
      </c>
    </row>
    <row r="51" spans="1:13" s="60" customFormat="1" ht="15" customHeight="1" outlineLevel="1" x14ac:dyDescent="0.15">
      <c r="A51" s="5" t="s">
        <v>54</v>
      </c>
      <c r="B51" s="6">
        <v>635</v>
      </c>
      <c r="C51" s="10">
        <v>1246</v>
      </c>
      <c r="D51" s="6">
        <v>644</v>
      </c>
      <c r="E51" s="10">
        <v>1254</v>
      </c>
      <c r="F51" s="19">
        <v>9</v>
      </c>
      <c r="G51" s="20">
        <v>8</v>
      </c>
      <c r="H51" s="31">
        <v>140</v>
      </c>
      <c r="I51" s="32">
        <v>0.11164274322169059</v>
      </c>
      <c r="J51" s="31">
        <v>798</v>
      </c>
      <c r="K51" s="32">
        <v>0.63636363636363635</v>
      </c>
      <c r="L51" s="31">
        <v>316</v>
      </c>
      <c r="M51" s="38">
        <v>0.25199362041467305</v>
      </c>
    </row>
    <row r="52" spans="1:13" s="60" customFormat="1" ht="15" customHeight="1" outlineLevel="1" x14ac:dyDescent="0.15">
      <c r="A52" s="5" t="s">
        <v>55</v>
      </c>
      <c r="B52" s="6">
        <v>284</v>
      </c>
      <c r="C52" s="10">
        <v>617</v>
      </c>
      <c r="D52" s="6">
        <v>286</v>
      </c>
      <c r="E52" s="10">
        <v>620</v>
      </c>
      <c r="F52" s="19">
        <v>2</v>
      </c>
      <c r="G52" s="20">
        <v>3</v>
      </c>
      <c r="H52" s="31">
        <v>107</v>
      </c>
      <c r="I52" s="32">
        <v>0.17258064516129032</v>
      </c>
      <c r="J52" s="31">
        <v>304</v>
      </c>
      <c r="K52" s="32">
        <v>0.49032258064516127</v>
      </c>
      <c r="L52" s="31">
        <v>209</v>
      </c>
      <c r="M52" s="38">
        <v>0.33709677419354839</v>
      </c>
    </row>
    <row r="53" spans="1:13" s="60" customFormat="1" ht="15" customHeight="1" outlineLevel="1" x14ac:dyDescent="0.15">
      <c r="A53" s="5" t="s">
        <v>56</v>
      </c>
      <c r="B53" s="6">
        <v>261</v>
      </c>
      <c r="C53" s="10">
        <v>565</v>
      </c>
      <c r="D53" s="6">
        <v>261</v>
      </c>
      <c r="E53" s="10">
        <v>564</v>
      </c>
      <c r="F53" s="19">
        <v>0</v>
      </c>
      <c r="G53" s="20">
        <v>-1</v>
      </c>
      <c r="H53" s="31">
        <v>83</v>
      </c>
      <c r="I53" s="32">
        <v>0.14716312056737588</v>
      </c>
      <c r="J53" s="31">
        <v>261</v>
      </c>
      <c r="K53" s="32">
        <v>0.46276595744680848</v>
      </c>
      <c r="L53" s="31">
        <v>220</v>
      </c>
      <c r="M53" s="38">
        <v>0.39007092198581561</v>
      </c>
    </row>
    <row r="54" spans="1:13" s="60" customFormat="1" ht="15" customHeight="1" outlineLevel="1" x14ac:dyDescent="0.15">
      <c r="A54" s="5" t="s">
        <v>57</v>
      </c>
      <c r="B54" s="6">
        <v>297</v>
      </c>
      <c r="C54" s="10">
        <v>683</v>
      </c>
      <c r="D54" s="6">
        <v>299</v>
      </c>
      <c r="E54" s="10">
        <v>690</v>
      </c>
      <c r="F54" s="19">
        <v>2</v>
      </c>
      <c r="G54" s="20">
        <v>7</v>
      </c>
      <c r="H54" s="31">
        <v>116</v>
      </c>
      <c r="I54" s="32">
        <v>0.1681159420289855</v>
      </c>
      <c r="J54" s="31">
        <v>326</v>
      </c>
      <c r="K54" s="32">
        <v>0.47246376811594204</v>
      </c>
      <c r="L54" s="31">
        <v>248</v>
      </c>
      <c r="M54" s="38">
        <v>0.35942028985507246</v>
      </c>
    </row>
    <row r="55" spans="1:13" s="60" customFormat="1" ht="15" customHeight="1" outlineLevel="1" x14ac:dyDescent="0.15">
      <c r="A55" s="5" t="s">
        <v>58</v>
      </c>
      <c r="B55" s="6">
        <v>365</v>
      </c>
      <c r="C55" s="10">
        <v>967</v>
      </c>
      <c r="D55" s="6">
        <v>365</v>
      </c>
      <c r="E55" s="10">
        <v>957</v>
      </c>
      <c r="F55" s="19">
        <v>0</v>
      </c>
      <c r="G55" s="20">
        <v>-10</v>
      </c>
      <c r="H55" s="31">
        <v>88</v>
      </c>
      <c r="I55" s="32">
        <v>9.1954022988505746E-2</v>
      </c>
      <c r="J55" s="31">
        <v>673</v>
      </c>
      <c r="K55" s="32">
        <v>0.70323928944618597</v>
      </c>
      <c r="L55" s="31">
        <v>196</v>
      </c>
      <c r="M55" s="38">
        <v>0.20480668756530826</v>
      </c>
    </row>
    <row r="56" spans="1:13" s="60" customFormat="1" ht="15" customHeight="1" outlineLevel="1" x14ac:dyDescent="0.15">
      <c r="A56" s="5" t="s">
        <v>59</v>
      </c>
      <c r="B56" s="6">
        <v>528</v>
      </c>
      <c r="C56" s="10">
        <v>1214</v>
      </c>
      <c r="D56" s="6">
        <v>532</v>
      </c>
      <c r="E56" s="10">
        <v>1217</v>
      </c>
      <c r="F56" s="19">
        <v>4</v>
      </c>
      <c r="G56" s="20">
        <v>3</v>
      </c>
      <c r="H56" s="31">
        <v>218</v>
      </c>
      <c r="I56" s="32">
        <v>0.17912900575184881</v>
      </c>
      <c r="J56" s="31">
        <v>633</v>
      </c>
      <c r="K56" s="32">
        <v>0.52013147082990963</v>
      </c>
      <c r="L56" s="31">
        <v>366</v>
      </c>
      <c r="M56" s="38">
        <v>0.30073952341824156</v>
      </c>
    </row>
    <row r="57" spans="1:13" s="60" customFormat="1" ht="15" customHeight="1" outlineLevel="1" x14ac:dyDescent="0.15">
      <c r="A57" s="5" t="s">
        <v>60</v>
      </c>
      <c r="B57" s="6">
        <v>326</v>
      </c>
      <c r="C57" s="10">
        <v>739</v>
      </c>
      <c r="D57" s="6">
        <v>326</v>
      </c>
      <c r="E57" s="10">
        <v>739</v>
      </c>
      <c r="F57" s="19">
        <v>0</v>
      </c>
      <c r="G57" s="20">
        <v>0</v>
      </c>
      <c r="H57" s="31">
        <v>121</v>
      </c>
      <c r="I57" s="32">
        <v>0.16373477672530445</v>
      </c>
      <c r="J57" s="31">
        <v>389</v>
      </c>
      <c r="K57" s="32">
        <v>0.5263870094722598</v>
      </c>
      <c r="L57" s="31">
        <v>229</v>
      </c>
      <c r="M57" s="38">
        <v>0.30987821380243574</v>
      </c>
    </row>
    <row r="58" spans="1:13" s="60" customFormat="1" ht="15" customHeight="1" outlineLevel="1" x14ac:dyDescent="0.15">
      <c r="A58" s="5" t="s">
        <v>61</v>
      </c>
      <c r="B58" s="6">
        <v>219</v>
      </c>
      <c r="C58" s="10">
        <v>489</v>
      </c>
      <c r="D58" s="6">
        <v>221</v>
      </c>
      <c r="E58" s="10">
        <v>492</v>
      </c>
      <c r="F58" s="19">
        <v>2</v>
      </c>
      <c r="G58" s="20">
        <v>3</v>
      </c>
      <c r="H58" s="31">
        <v>69</v>
      </c>
      <c r="I58" s="32">
        <v>0.1402439024390244</v>
      </c>
      <c r="J58" s="31">
        <v>253</v>
      </c>
      <c r="K58" s="32">
        <v>0.51422764227642281</v>
      </c>
      <c r="L58" s="31">
        <v>170</v>
      </c>
      <c r="M58" s="38">
        <v>0.34552845528455284</v>
      </c>
    </row>
    <row r="59" spans="1:13" s="60" customFormat="1" ht="15" customHeight="1" outlineLevel="1" x14ac:dyDescent="0.15">
      <c r="A59" s="5" t="s">
        <v>62</v>
      </c>
      <c r="B59" s="6">
        <v>403</v>
      </c>
      <c r="C59" s="10">
        <v>846</v>
      </c>
      <c r="D59" s="6">
        <v>400</v>
      </c>
      <c r="E59" s="10">
        <v>838</v>
      </c>
      <c r="F59" s="19">
        <v>-3</v>
      </c>
      <c r="G59" s="20">
        <v>-8</v>
      </c>
      <c r="H59" s="31">
        <v>105</v>
      </c>
      <c r="I59" s="32">
        <v>0.12529832935560858</v>
      </c>
      <c r="J59" s="31">
        <v>345</v>
      </c>
      <c r="K59" s="32">
        <v>0.4116945107398568</v>
      </c>
      <c r="L59" s="31">
        <v>388</v>
      </c>
      <c r="M59" s="38">
        <v>0.46300715990453462</v>
      </c>
    </row>
    <row r="60" spans="1:13" s="60" customFormat="1" ht="15" customHeight="1" outlineLevel="1" x14ac:dyDescent="0.15">
      <c r="A60" s="5" t="s">
        <v>63</v>
      </c>
      <c r="B60" s="6">
        <v>367</v>
      </c>
      <c r="C60" s="10">
        <v>729</v>
      </c>
      <c r="D60" s="6">
        <v>366</v>
      </c>
      <c r="E60" s="10">
        <v>728</v>
      </c>
      <c r="F60" s="19">
        <v>-1</v>
      </c>
      <c r="G60" s="20">
        <v>-1</v>
      </c>
      <c r="H60" s="31">
        <v>80</v>
      </c>
      <c r="I60" s="32">
        <v>0.10989010989010989</v>
      </c>
      <c r="J60" s="31">
        <v>339</v>
      </c>
      <c r="K60" s="32">
        <v>0.46565934065934067</v>
      </c>
      <c r="L60" s="31">
        <v>309</v>
      </c>
      <c r="M60" s="38">
        <v>0.42445054945054944</v>
      </c>
    </row>
    <row r="61" spans="1:13" s="60" customFormat="1" ht="15" customHeight="1" outlineLevel="1" x14ac:dyDescent="0.15">
      <c r="A61" s="5" t="s">
        <v>64</v>
      </c>
      <c r="B61" s="6">
        <v>407</v>
      </c>
      <c r="C61" s="10">
        <v>679</v>
      </c>
      <c r="D61" s="6">
        <v>402</v>
      </c>
      <c r="E61" s="10">
        <v>675</v>
      </c>
      <c r="F61" s="19">
        <v>-5</v>
      </c>
      <c r="G61" s="20">
        <v>-4</v>
      </c>
      <c r="H61" s="31">
        <v>73</v>
      </c>
      <c r="I61" s="32">
        <v>0.10814814814814815</v>
      </c>
      <c r="J61" s="31">
        <v>391</v>
      </c>
      <c r="K61" s="32">
        <v>0.57925925925925925</v>
      </c>
      <c r="L61" s="31">
        <v>211</v>
      </c>
      <c r="M61" s="38">
        <v>0.31259259259259259</v>
      </c>
    </row>
    <row r="62" spans="1:13" s="60" customFormat="1" ht="15" customHeight="1" outlineLevel="1" x14ac:dyDescent="0.15">
      <c r="A62" s="5" t="s">
        <v>65</v>
      </c>
      <c r="B62" s="6">
        <v>348</v>
      </c>
      <c r="C62" s="10">
        <v>721</v>
      </c>
      <c r="D62" s="6">
        <v>347</v>
      </c>
      <c r="E62" s="10">
        <v>719</v>
      </c>
      <c r="F62" s="19">
        <v>-1</v>
      </c>
      <c r="G62" s="20">
        <v>-2</v>
      </c>
      <c r="H62" s="31">
        <v>60</v>
      </c>
      <c r="I62" s="32">
        <v>8.3449235048678724E-2</v>
      </c>
      <c r="J62" s="31">
        <v>274</v>
      </c>
      <c r="K62" s="32">
        <v>0.38108484005563281</v>
      </c>
      <c r="L62" s="31">
        <v>385</v>
      </c>
      <c r="M62" s="38">
        <v>0.53546592489568845</v>
      </c>
    </row>
    <row r="63" spans="1:13" s="60" customFormat="1" ht="15" customHeight="1" outlineLevel="1" x14ac:dyDescent="0.15">
      <c r="A63" s="5" t="s">
        <v>66</v>
      </c>
      <c r="B63" s="6">
        <v>222</v>
      </c>
      <c r="C63" s="10">
        <v>470</v>
      </c>
      <c r="D63" s="6">
        <v>222</v>
      </c>
      <c r="E63" s="10">
        <v>470</v>
      </c>
      <c r="F63" s="19">
        <v>0</v>
      </c>
      <c r="G63" s="20">
        <v>0</v>
      </c>
      <c r="H63" s="31">
        <v>46</v>
      </c>
      <c r="I63" s="32">
        <v>9.7872340425531917E-2</v>
      </c>
      <c r="J63" s="31">
        <v>180</v>
      </c>
      <c r="K63" s="32">
        <v>0.38297872340425532</v>
      </c>
      <c r="L63" s="31">
        <v>244</v>
      </c>
      <c r="M63" s="38">
        <v>0.51914893617021274</v>
      </c>
    </row>
    <row r="64" spans="1:13" s="60" customFormat="1" ht="15" customHeight="1" outlineLevel="1" x14ac:dyDescent="0.15">
      <c r="A64" s="5" t="s">
        <v>67</v>
      </c>
      <c r="B64" s="6">
        <v>435</v>
      </c>
      <c r="C64" s="10">
        <v>963</v>
      </c>
      <c r="D64" s="6">
        <v>436</v>
      </c>
      <c r="E64" s="10">
        <v>963</v>
      </c>
      <c r="F64" s="19">
        <v>1</v>
      </c>
      <c r="G64" s="20">
        <v>0</v>
      </c>
      <c r="H64" s="31">
        <v>67</v>
      </c>
      <c r="I64" s="32">
        <v>6.9574247144340601E-2</v>
      </c>
      <c r="J64" s="31">
        <v>378</v>
      </c>
      <c r="K64" s="32">
        <v>0.3925233644859813</v>
      </c>
      <c r="L64" s="31">
        <v>518</v>
      </c>
      <c r="M64" s="38">
        <v>0.53790238836967808</v>
      </c>
    </row>
    <row r="65" spans="1:13" s="60" customFormat="1" ht="15" customHeight="1" outlineLevel="1" x14ac:dyDescent="0.15">
      <c r="A65" s="5" t="s">
        <v>68</v>
      </c>
      <c r="B65" s="6">
        <v>348</v>
      </c>
      <c r="C65" s="10">
        <v>848</v>
      </c>
      <c r="D65" s="6">
        <v>348</v>
      </c>
      <c r="E65" s="10">
        <v>847</v>
      </c>
      <c r="F65" s="19">
        <v>0</v>
      </c>
      <c r="G65" s="20">
        <v>-1</v>
      </c>
      <c r="H65" s="31">
        <v>61</v>
      </c>
      <c r="I65" s="32">
        <v>7.2018890200708383E-2</v>
      </c>
      <c r="J65" s="31">
        <v>536</v>
      </c>
      <c r="K65" s="32">
        <v>0.63282172373081469</v>
      </c>
      <c r="L65" s="31">
        <v>250</v>
      </c>
      <c r="M65" s="38">
        <v>0.29515938606847697</v>
      </c>
    </row>
    <row r="66" spans="1:13" s="60" customFormat="1" ht="15" customHeight="1" outlineLevel="1" x14ac:dyDescent="0.15">
      <c r="A66" s="5" t="s">
        <v>69</v>
      </c>
      <c r="B66" s="6">
        <v>417</v>
      </c>
      <c r="C66" s="10">
        <v>962</v>
      </c>
      <c r="D66" s="6">
        <v>417</v>
      </c>
      <c r="E66" s="10">
        <v>958</v>
      </c>
      <c r="F66" s="19">
        <v>0</v>
      </c>
      <c r="G66" s="20">
        <v>-4</v>
      </c>
      <c r="H66" s="31">
        <v>79</v>
      </c>
      <c r="I66" s="32">
        <v>8.2463465553235901E-2</v>
      </c>
      <c r="J66" s="31">
        <v>470</v>
      </c>
      <c r="K66" s="32">
        <v>0.49060542797494783</v>
      </c>
      <c r="L66" s="31">
        <v>409</v>
      </c>
      <c r="M66" s="38">
        <v>0.42693110647181626</v>
      </c>
    </row>
    <row r="67" spans="1:13" s="60" customFormat="1" ht="15" customHeight="1" outlineLevel="1" x14ac:dyDescent="0.15">
      <c r="A67" s="5" t="s">
        <v>70</v>
      </c>
      <c r="B67" s="6">
        <v>147</v>
      </c>
      <c r="C67" s="10">
        <v>432</v>
      </c>
      <c r="D67" s="6">
        <v>148</v>
      </c>
      <c r="E67" s="10">
        <v>436</v>
      </c>
      <c r="F67" s="19">
        <v>1</v>
      </c>
      <c r="G67" s="20">
        <v>4</v>
      </c>
      <c r="H67" s="31">
        <v>138</v>
      </c>
      <c r="I67" s="32">
        <v>0.3165137614678899</v>
      </c>
      <c r="J67" s="31">
        <v>297</v>
      </c>
      <c r="K67" s="32">
        <v>0.68119266055045868</v>
      </c>
      <c r="L67" s="31">
        <v>1</v>
      </c>
      <c r="M67" s="38">
        <v>2.2935779816513763E-3</v>
      </c>
    </row>
    <row r="68" spans="1:13" s="60" customFormat="1" ht="15" customHeight="1" outlineLevel="1" x14ac:dyDescent="0.15">
      <c r="A68" s="5" t="s">
        <v>71</v>
      </c>
      <c r="B68" s="6">
        <v>211</v>
      </c>
      <c r="C68" s="10">
        <v>731</v>
      </c>
      <c r="D68" s="6">
        <v>211</v>
      </c>
      <c r="E68" s="10">
        <v>732</v>
      </c>
      <c r="F68" s="19">
        <v>0</v>
      </c>
      <c r="G68" s="20">
        <v>1</v>
      </c>
      <c r="H68" s="31">
        <v>82</v>
      </c>
      <c r="I68" s="32">
        <v>0.11202185792349727</v>
      </c>
      <c r="J68" s="31">
        <v>632</v>
      </c>
      <c r="K68" s="32">
        <v>0.86338797814207646</v>
      </c>
      <c r="L68" s="31">
        <v>18</v>
      </c>
      <c r="M68" s="38">
        <v>2.4590163934426229E-2</v>
      </c>
    </row>
    <row r="69" spans="1:13" s="60" customFormat="1" ht="15" customHeight="1" thickBot="1" x14ac:dyDescent="0.2">
      <c r="A69" s="47" t="s">
        <v>72</v>
      </c>
      <c r="B69" s="9">
        <v>6417</v>
      </c>
      <c r="C69" s="12">
        <v>14390</v>
      </c>
      <c r="D69" s="9">
        <v>6429</v>
      </c>
      <c r="E69" s="12">
        <v>14391</v>
      </c>
      <c r="F69" s="23">
        <v>12</v>
      </c>
      <c r="G69" s="24">
        <v>1</v>
      </c>
      <c r="H69" s="49">
        <v>1819</v>
      </c>
      <c r="I69" s="34">
        <v>0.12639844347161419</v>
      </c>
      <c r="J69" s="49">
        <v>7729</v>
      </c>
      <c r="K69" s="34">
        <v>0.53707178097422004</v>
      </c>
      <c r="L69" s="49">
        <v>4843</v>
      </c>
      <c r="M69" s="40">
        <v>0.3365297755541658</v>
      </c>
    </row>
    <row r="70" spans="1:13" s="60" customFormat="1" ht="15" customHeight="1" outlineLevel="1" x14ac:dyDescent="0.15">
      <c r="A70" s="5" t="s">
        <v>73</v>
      </c>
      <c r="B70" s="6">
        <v>147</v>
      </c>
      <c r="C70" s="10">
        <v>336</v>
      </c>
      <c r="D70" s="6">
        <v>148</v>
      </c>
      <c r="E70" s="10">
        <v>336</v>
      </c>
      <c r="F70" s="19">
        <v>1</v>
      </c>
      <c r="G70" s="20">
        <v>0</v>
      </c>
      <c r="H70" s="31">
        <v>51</v>
      </c>
      <c r="I70" s="32">
        <v>0.15178571428571427</v>
      </c>
      <c r="J70" s="31">
        <v>162</v>
      </c>
      <c r="K70" s="32">
        <v>0.48214285714285715</v>
      </c>
      <c r="L70" s="31">
        <v>123</v>
      </c>
      <c r="M70" s="38">
        <v>0.36607142857142855</v>
      </c>
    </row>
    <row r="71" spans="1:13" s="60" customFormat="1" ht="15" customHeight="1" outlineLevel="1" x14ac:dyDescent="0.15">
      <c r="A71" s="5" t="s">
        <v>74</v>
      </c>
      <c r="B71" s="6">
        <v>152</v>
      </c>
      <c r="C71" s="10">
        <v>334</v>
      </c>
      <c r="D71" s="6">
        <v>152</v>
      </c>
      <c r="E71" s="10">
        <v>334</v>
      </c>
      <c r="F71" s="19">
        <v>0</v>
      </c>
      <c r="G71" s="20">
        <v>0</v>
      </c>
      <c r="H71" s="31">
        <v>49</v>
      </c>
      <c r="I71" s="32">
        <v>0.1467065868263473</v>
      </c>
      <c r="J71" s="31">
        <v>137</v>
      </c>
      <c r="K71" s="32">
        <v>0.41017964071856289</v>
      </c>
      <c r="L71" s="31">
        <v>148</v>
      </c>
      <c r="M71" s="38">
        <v>0.44311377245508982</v>
      </c>
    </row>
    <row r="72" spans="1:13" s="60" customFormat="1" ht="15" customHeight="1" outlineLevel="1" x14ac:dyDescent="0.15">
      <c r="A72" s="5" t="s">
        <v>75</v>
      </c>
      <c r="B72" s="6">
        <v>388</v>
      </c>
      <c r="C72" s="10">
        <v>970</v>
      </c>
      <c r="D72" s="6">
        <v>388</v>
      </c>
      <c r="E72" s="10">
        <v>966</v>
      </c>
      <c r="F72" s="19">
        <v>0</v>
      </c>
      <c r="G72" s="20">
        <v>-4</v>
      </c>
      <c r="H72" s="31">
        <v>180</v>
      </c>
      <c r="I72" s="32">
        <v>0.18633540372670807</v>
      </c>
      <c r="J72" s="31">
        <v>438</v>
      </c>
      <c r="K72" s="32">
        <v>0.453416149068323</v>
      </c>
      <c r="L72" s="31">
        <v>348</v>
      </c>
      <c r="M72" s="38">
        <v>0.36024844720496896</v>
      </c>
    </row>
    <row r="73" spans="1:13" s="60" customFormat="1" ht="15" customHeight="1" outlineLevel="1" x14ac:dyDescent="0.15">
      <c r="A73" s="5" t="s">
        <v>76</v>
      </c>
      <c r="B73" s="6">
        <v>322</v>
      </c>
      <c r="C73" s="10">
        <v>742</v>
      </c>
      <c r="D73" s="6">
        <v>321</v>
      </c>
      <c r="E73" s="10">
        <v>739</v>
      </c>
      <c r="F73" s="19">
        <v>-1</v>
      </c>
      <c r="G73" s="20">
        <v>-3</v>
      </c>
      <c r="H73" s="31">
        <v>80</v>
      </c>
      <c r="I73" s="32">
        <v>0.10825439783491204</v>
      </c>
      <c r="J73" s="31">
        <v>298</v>
      </c>
      <c r="K73" s="32">
        <v>0.40324763193504737</v>
      </c>
      <c r="L73" s="31">
        <v>361</v>
      </c>
      <c r="M73" s="38">
        <v>0.4884979702300406</v>
      </c>
    </row>
    <row r="74" spans="1:13" s="60" customFormat="1" ht="15" customHeight="1" outlineLevel="1" x14ac:dyDescent="0.15">
      <c r="A74" s="5" t="s">
        <v>77</v>
      </c>
      <c r="B74" s="6">
        <v>79</v>
      </c>
      <c r="C74" s="10">
        <v>190</v>
      </c>
      <c r="D74" s="6">
        <v>80</v>
      </c>
      <c r="E74" s="10">
        <v>194</v>
      </c>
      <c r="F74" s="19">
        <v>1</v>
      </c>
      <c r="G74" s="20">
        <v>4</v>
      </c>
      <c r="H74" s="31">
        <v>23</v>
      </c>
      <c r="I74" s="32">
        <v>0.11855670103092783</v>
      </c>
      <c r="J74" s="31">
        <v>77</v>
      </c>
      <c r="K74" s="32">
        <v>0.39690721649484534</v>
      </c>
      <c r="L74" s="31">
        <v>94</v>
      </c>
      <c r="M74" s="38">
        <v>0.4845360824742268</v>
      </c>
    </row>
    <row r="75" spans="1:13" s="60" customFormat="1" ht="15" customHeight="1" outlineLevel="1" x14ac:dyDescent="0.15">
      <c r="A75" s="5" t="s">
        <v>78</v>
      </c>
      <c r="B75" s="6">
        <v>151</v>
      </c>
      <c r="C75" s="10">
        <v>339</v>
      </c>
      <c r="D75" s="6">
        <v>151</v>
      </c>
      <c r="E75" s="10">
        <v>339</v>
      </c>
      <c r="F75" s="19">
        <v>0</v>
      </c>
      <c r="G75" s="20">
        <v>0</v>
      </c>
      <c r="H75" s="31">
        <v>38</v>
      </c>
      <c r="I75" s="32">
        <v>0.11209439528023599</v>
      </c>
      <c r="J75" s="31">
        <v>127</v>
      </c>
      <c r="K75" s="32">
        <v>0.37463126843657818</v>
      </c>
      <c r="L75" s="31">
        <v>174</v>
      </c>
      <c r="M75" s="38">
        <v>0.51327433628318586</v>
      </c>
    </row>
    <row r="76" spans="1:13" s="60" customFormat="1" ht="15" customHeight="1" outlineLevel="1" x14ac:dyDescent="0.15">
      <c r="A76" s="5" t="s">
        <v>79</v>
      </c>
      <c r="B76" s="6">
        <v>419</v>
      </c>
      <c r="C76" s="10">
        <v>1006</v>
      </c>
      <c r="D76" s="6">
        <v>418</v>
      </c>
      <c r="E76" s="10">
        <v>1004</v>
      </c>
      <c r="F76" s="19">
        <v>-1</v>
      </c>
      <c r="G76" s="20">
        <v>-2</v>
      </c>
      <c r="H76" s="31">
        <v>113</v>
      </c>
      <c r="I76" s="32">
        <v>0.11254980079681275</v>
      </c>
      <c r="J76" s="31">
        <v>500</v>
      </c>
      <c r="K76" s="32">
        <v>0.49800796812749004</v>
      </c>
      <c r="L76" s="31">
        <v>391</v>
      </c>
      <c r="M76" s="38">
        <v>0.3894422310756972</v>
      </c>
    </row>
    <row r="77" spans="1:13" s="60" customFormat="1" ht="15" customHeight="1" outlineLevel="1" x14ac:dyDescent="0.15">
      <c r="A77" s="5" t="s">
        <v>80</v>
      </c>
      <c r="B77" s="6">
        <v>467</v>
      </c>
      <c r="C77" s="10">
        <v>1357</v>
      </c>
      <c r="D77" s="6">
        <v>463</v>
      </c>
      <c r="E77" s="10">
        <v>1352</v>
      </c>
      <c r="F77" s="19">
        <v>-4</v>
      </c>
      <c r="G77" s="20">
        <v>-5</v>
      </c>
      <c r="H77" s="31">
        <v>298</v>
      </c>
      <c r="I77" s="32">
        <v>0.22041420118343194</v>
      </c>
      <c r="J77" s="31">
        <v>947</v>
      </c>
      <c r="K77" s="32">
        <v>0.70044378698224852</v>
      </c>
      <c r="L77" s="31">
        <v>107</v>
      </c>
      <c r="M77" s="38">
        <v>7.9142011834319528E-2</v>
      </c>
    </row>
    <row r="78" spans="1:13" s="60" customFormat="1" ht="15" customHeight="1" outlineLevel="1" x14ac:dyDescent="0.15">
      <c r="A78" s="5" t="s">
        <v>81</v>
      </c>
      <c r="B78" s="6">
        <v>79</v>
      </c>
      <c r="C78" s="10">
        <v>151</v>
      </c>
      <c r="D78" s="6">
        <v>78</v>
      </c>
      <c r="E78" s="10">
        <v>150</v>
      </c>
      <c r="F78" s="19">
        <v>-1</v>
      </c>
      <c r="G78" s="20">
        <v>-1</v>
      </c>
      <c r="H78" s="31">
        <v>13</v>
      </c>
      <c r="I78" s="32">
        <v>8.666666666666667E-2</v>
      </c>
      <c r="J78" s="31">
        <v>73</v>
      </c>
      <c r="K78" s="32">
        <v>0.48666666666666669</v>
      </c>
      <c r="L78" s="31">
        <v>64</v>
      </c>
      <c r="M78" s="38">
        <v>0.42666666666666669</v>
      </c>
    </row>
    <row r="79" spans="1:13" s="60" customFormat="1" ht="15" customHeight="1" outlineLevel="1" x14ac:dyDescent="0.15">
      <c r="A79" s="5" t="s">
        <v>82</v>
      </c>
      <c r="B79" s="6">
        <v>1077</v>
      </c>
      <c r="C79" s="10">
        <v>2675</v>
      </c>
      <c r="D79" s="6">
        <v>1079</v>
      </c>
      <c r="E79" s="10">
        <v>2678</v>
      </c>
      <c r="F79" s="19">
        <v>2</v>
      </c>
      <c r="G79" s="20">
        <v>3</v>
      </c>
      <c r="H79" s="31">
        <v>530</v>
      </c>
      <c r="I79" s="32">
        <v>0.19790888722927558</v>
      </c>
      <c r="J79" s="31">
        <v>1578</v>
      </c>
      <c r="K79" s="32">
        <v>0.58924570575056012</v>
      </c>
      <c r="L79" s="31">
        <v>570</v>
      </c>
      <c r="M79" s="38">
        <v>0.2128454070201643</v>
      </c>
    </row>
    <row r="80" spans="1:13" s="60" customFormat="1" ht="15" customHeight="1" outlineLevel="1" x14ac:dyDescent="0.15">
      <c r="A80" s="5" t="s">
        <v>83</v>
      </c>
      <c r="B80" s="6">
        <v>964</v>
      </c>
      <c r="C80" s="10">
        <v>2151</v>
      </c>
      <c r="D80" s="6">
        <v>965</v>
      </c>
      <c r="E80" s="10">
        <v>2148</v>
      </c>
      <c r="F80" s="19">
        <v>1</v>
      </c>
      <c r="G80" s="20">
        <v>-3</v>
      </c>
      <c r="H80" s="31">
        <v>306</v>
      </c>
      <c r="I80" s="32">
        <v>0.14245810055865921</v>
      </c>
      <c r="J80" s="31">
        <v>1305</v>
      </c>
      <c r="K80" s="32">
        <v>0.60754189944134074</v>
      </c>
      <c r="L80" s="31">
        <v>537</v>
      </c>
      <c r="M80" s="38">
        <v>0.25</v>
      </c>
    </row>
    <row r="81" spans="1:13" s="60" customFormat="1" ht="15" customHeight="1" outlineLevel="1" x14ac:dyDescent="0.15">
      <c r="A81" s="5" t="s">
        <v>84</v>
      </c>
      <c r="B81" s="6">
        <v>33</v>
      </c>
      <c r="C81" s="10">
        <v>59</v>
      </c>
      <c r="D81" s="6">
        <v>32</v>
      </c>
      <c r="E81" s="10">
        <v>58</v>
      </c>
      <c r="F81" s="19">
        <v>-1</v>
      </c>
      <c r="G81" s="20">
        <v>-1</v>
      </c>
      <c r="H81" s="31">
        <v>2</v>
      </c>
      <c r="I81" s="32">
        <v>3.4482758620689655E-2</v>
      </c>
      <c r="J81" s="31">
        <v>16</v>
      </c>
      <c r="K81" s="32">
        <v>0.27586206896551724</v>
      </c>
      <c r="L81" s="31">
        <v>40</v>
      </c>
      <c r="M81" s="38">
        <v>0.68965517241379315</v>
      </c>
    </row>
    <row r="82" spans="1:13" s="60" customFormat="1" ht="15" customHeight="1" outlineLevel="1" x14ac:dyDescent="0.15">
      <c r="A82" s="5" t="s">
        <v>85</v>
      </c>
      <c r="B82" s="6">
        <v>41</v>
      </c>
      <c r="C82" s="10">
        <v>77</v>
      </c>
      <c r="D82" s="6">
        <v>41</v>
      </c>
      <c r="E82" s="10">
        <v>77</v>
      </c>
      <c r="F82" s="19">
        <v>0</v>
      </c>
      <c r="G82" s="20">
        <v>0</v>
      </c>
      <c r="H82" s="31">
        <v>9</v>
      </c>
      <c r="I82" s="32">
        <v>0.11688311688311688</v>
      </c>
      <c r="J82" s="31">
        <v>26</v>
      </c>
      <c r="K82" s="32">
        <v>0.33766233766233766</v>
      </c>
      <c r="L82" s="31">
        <v>42</v>
      </c>
      <c r="M82" s="38">
        <v>0.54545454545454541</v>
      </c>
    </row>
    <row r="83" spans="1:13" s="60" customFormat="1" ht="15" customHeight="1" outlineLevel="1" x14ac:dyDescent="0.15">
      <c r="A83" s="5" t="s">
        <v>86</v>
      </c>
      <c r="B83" s="6">
        <v>49</v>
      </c>
      <c r="C83" s="10">
        <v>70</v>
      </c>
      <c r="D83" s="6">
        <v>48</v>
      </c>
      <c r="E83" s="10">
        <v>69</v>
      </c>
      <c r="F83" s="19">
        <v>-1</v>
      </c>
      <c r="G83" s="20">
        <v>-1</v>
      </c>
      <c r="H83" s="31">
        <v>1</v>
      </c>
      <c r="I83" s="32">
        <v>1.4492753623188406E-2</v>
      </c>
      <c r="J83" s="31">
        <v>33</v>
      </c>
      <c r="K83" s="32">
        <v>0.47826086956521741</v>
      </c>
      <c r="L83" s="31">
        <v>35</v>
      </c>
      <c r="M83" s="38">
        <v>0.50724637681159424</v>
      </c>
    </row>
    <row r="84" spans="1:13" s="60" customFormat="1" ht="15" customHeight="1" outlineLevel="1" x14ac:dyDescent="0.15">
      <c r="A84" s="5" t="s">
        <v>87</v>
      </c>
      <c r="B84" s="6">
        <v>90</v>
      </c>
      <c r="C84" s="10">
        <v>195</v>
      </c>
      <c r="D84" s="6">
        <v>91</v>
      </c>
      <c r="E84" s="10">
        <v>198</v>
      </c>
      <c r="F84" s="19">
        <v>1</v>
      </c>
      <c r="G84" s="20">
        <v>3</v>
      </c>
      <c r="H84" s="31">
        <v>11</v>
      </c>
      <c r="I84" s="32">
        <v>5.5555555555555552E-2</v>
      </c>
      <c r="J84" s="31">
        <v>73</v>
      </c>
      <c r="K84" s="32">
        <v>0.36868686868686867</v>
      </c>
      <c r="L84" s="31">
        <v>114</v>
      </c>
      <c r="M84" s="38">
        <v>0.5757575757575758</v>
      </c>
    </row>
    <row r="85" spans="1:13" s="60" customFormat="1" ht="15" customHeight="1" outlineLevel="1" x14ac:dyDescent="0.15">
      <c r="A85" s="5" t="s">
        <v>88</v>
      </c>
      <c r="B85" s="6">
        <v>112</v>
      </c>
      <c r="C85" s="10">
        <v>285</v>
      </c>
      <c r="D85" s="6">
        <v>112</v>
      </c>
      <c r="E85" s="10">
        <v>284</v>
      </c>
      <c r="F85" s="19">
        <v>0</v>
      </c>
      <c r="G85" s="20">
        <v>-1</v>
      </c>
      <c r="H85" s="31">
        <v>52</v>
      </c>
      <c r="I85" s="32">
        <v>0.18309859154929578</v>
      </c>
      <c r="J85" s="31">
        <v>157</v>
      </c>
      <c r="K85" s="32">
        <v>0.55281690140845074</v>
      </c>
      <c r="L85" s="31">
        <v>75</v>
      </c>
      <c r="M85" s="38">
        <v>0.2640845070422535</v>
      </c>
    </row>
    <row r="86" spans="1:13" s="60" customFormat="1" ht="15" customHeight="1" outlineLevel="1" x14ac:dyDescent="0.15">
      <c r="A86" s="5" t="s">
        <v>89</v>
      </c>
      <c r="B86" s="6">
        <v>213</v>
      </c>
      <c r="C86" s="10">
        <v>498</v>
      </c>
      <c r="D86" s="6">
        <v>213</v>
      </c>
      <c r="E86" s="10">
        <v>494</v>
      </c>
      <c r="F86" s="19">
        <v>0</v>
      </c>
      <c r="G86" s="20">
        <v>-4</v>
      </c>
      <c r="H86" s="31">
        <v>90</v>
      </c>
      <c r="I86" s="32">
        <v>0.18218623481781376</v>
      </c>
      <c r="J86" s="31">
        <v>266</v>
      </c>
      <c r="K86" s="32">
        <v>0.53846153846153844</v>
      </c>
      <c r="L86" s="31">
        <v>138</v>
      </c>
      <c r="M86" s="38">
        <v>0.2793522267206478</v>
      </c>
    </row>
    <row r="87" spans="1:13" s="60" customFormat="1" ht="15" customHeight="1" outlineLevel="1" x14ac:dyDescent="0.15">
      <c r="A87" s="5" t="s">
        <v>90</v>
      </c>
      <c r="B87" s="6">
        <v>159</v>
      </c>
      <c r="C87" s="10">
        <v>414</v>
      </c>
      <c r="D87" s="6">
        <v>159</v>
      </c>
      <c r="E87" s="10">
        <v>413</v>
      </c>
      <c r="F87" s="19">
        <v>0</v>
      </c>
      <c r="G87" s="20">
        <v>-1</v>
      </c>
      <c r="H87" s="31">
        <v>90</v>
      </c>
      <c r="I87" s="32">
        <v>0.21791767554479419</v>
      </c>
      <c r="J87" s="31">
        <v>227</v>
      </c>
      <c r="K87" s="32">
        <v>0.54963680387409197</v>
      </c>
      <c r="L87" s="31">
        <v>96</v>
      </c>
      <c r="M87" s="38">
        <v>0.23244552058111381</v>
      </c>
    </row>
    <row r="88" spans="1:13" s="60" customFormat="1" ht="15" customHeight="1" outlineLevel="1" x14ac:dyDescent="0.15">
      <c r="A88" s="5" t="s">
        <v>91</v>
      </c>
      <c r="B88" s="6">
        <v>206</v>
      </c>
      <c r="C88" s="10">
        <v>528</v>
      </c>
      <c r="D88" s="6">
        <v>207</v>
      </c>
      <c r="E88" s="10">
        <v>533</v>
      </c>
      <c r="F88" s="19">
        <v>1</v>
      </c>
      <c r="G88" s="20">
        <v>5</v>
      </c>
      <c r="H88" s="31">
        <v>100</v>
      </c>
      <c r="I88" s="32">
        <v>0.18761726078799248</v>
      </c>
      <c r="J88" s="31">
        <v>289</v>
      </c>
      <c r="K88" s="32">
        <v>0.54221388367729828</v>
      </c>
      <c r="L88" s="31">
        <v>144</v>
      </c>
      <c r="M88" s="38">
        <v>0.27016885553470921</v>
      </c>
    </row>
    <row r="89" spans="1:13" s="60" customFormat="1" ht="15" customHeight="1" outlineLevel="1" x14ac:dyDescent="0.15">
      <c r="A89" s="5" t="s">
        <v>92</v>
      </c>
      <c r="B89" s="6">
        <v>199</v>
      </c>
      <c r="C89" s="10">
        <v>492</v>
      </c>
      <c r="D89" s="6">
        <v>198</v>
      </c>
      <c r="E89" s="10">
        <v>490</v>
      </c>
      <c r="F89" s="19">
        <v>-1</v>
      </c>
      <c r="G89" s="20">
        <v>-2</v>
      </c>
      <c r="H89" s="31">
        <v>96</v>
      </c>
      <c r="I89" s="32">
        <v>0.19591836734693877</v>
      </c>
      <c r="J89" s="31">
        <v>245</v>
      </c>
      <c r="K89" s="32">
        <v>0.5</v>
      </c>
      <c r="L89" s="31">
        <v>149</v>
      </c>
      <c r="M89" s="38">
        <v>0.30408163265306121</v>
      </c>
    </row>
    <row r="90" spans="1:13" s="60" customFormat="1" ht="15" customHeight="1" outlineLevel="1" x14ac:dyDescent="0.15">
      <c r="A90" s="5" t="s">
        <v>93</v>
      </c>
      <c r="B90" s="6">
        <v>189</v>
      </c>
      <c r="C90" s="10">
        <v>424</v>
      </c>
      <c r="D90" s="6">
        <v>190</v>
      </c>
      <c r="E90" s="10">
        <v>423</v>
      </c>
      <c r="F90" s="19">
        <v>1</v>
      </c>
      <c r="G90" s="20">
        <v>-1</v>
      </c>
      <c r="H90" s="31">
        <v>58</v>
      </c>
      <c r="I90" s="32">
        <v>0.13711583924349882</v>
      </c>
      <c r="J90" s="31">
        <v>246</v>
      </c>
      <c r="K90" s="32">
        <v>0.58156028368794321</v>
      </c>
      <c r="L90" s="31">
        <v>119</v>
      </c>
      <c r="M90" s="38">
        <v>0.28132387706855794</v>
      </c>
    </row>
    <row r="91" spans="1:13" s="60" customFormat="1" ht="15" customHeight="1" outlineLevel="1" x14ac:dyDescent="0.15">
      <c r="A91" s="5" t="s">
        <v>94</v>
      </c>
      <c r="B91" s="6">
        <v>158</v>
      </c>
      <c r="C91" s="10">
        <v>349</v>
      </c>
      <c r="D91" s="6">
        <v>158</v>
      </c>
      <c r="E91" s="10">
        <v>349</v>
      </c>
      <c r="F91" s="19">
        <v>0</v>
      </c>
      <c r="G91" s="20">
        <v>0</v>
      </c>
      <c r="H91" s="31">
        <v>35</v>
      </c>
      <c r="I91" s="32">
        <v>0.10028653295128939</v>
      </c>
      <c r="J91" s="31">
        <v>168</v>
      </c>
      <c r="K91" s="32">
        <v>0.48137535816618909</v>
      </c>
      <c r="L91" s="31">
        <v>146</v>
      </c>
      <c r="M91" s="38">
        <v>0.41833810888252149</v>
      </c>
    </row>
    <row r="92" spans="1:13" s="60" customFormat="1" ht="15" customHeight="1" outlineLevel="1" x14ac:dyDescent="0.15">
      <c r="A92" s="5" t="s">
        <v>95</v>
      </c>
      <c r="B92" s="6">
        <v>248</v>
      </c>
      <c r="C92" s="10">
        <v>728</v>
      </c>
      <c r="D92" s="6">
        <v>249</v>
      </c>
      <c r="E92" s="10">
        <v>728</v>
      </c>
      <c r="F92" s="19">
        <v>1</v>
      </c>
      <c r="G92" s="20">
        <v>0</v>
      </c>
      <c r="H92" s="31">
        <v>106</v>
      </c>
      <c r="I92" s="32">
        <v>0.14560439560439561</v>
      </c>
      <c r="J92" s="31">
        <v>551</v>
      </c>
      <c r="K92" s="32">
        <v>0.75686813186813184</v>
      </c>
      <c r="L92" s="31">
        <v>71</v>
      </c>
      <c r="M92" s="38">
        <v>9.7527472527472528E-2</v>
      </c>
    </row>
    <row r="93" spans="1:13" s="60" customFormat="1" ht="15" customHeight="1" outlineLevel="1" x14ac:dyDescent="0.15">
      <c r="A93" s="5" t="s">
        <v>96</v>
      </c>
      <c r="B93" s="6">
        <v>222</v>
      </c>
      <c r="C93" s="10">
        <v>571</v>
      </c>
      <c r="D93" s="6">
        <v>222</v>
      </c>
      <c r="E93" s="10">
        <v>570</v>
      </c>
      <c r="F93" s="19">
        <v>0</v>
      </c>
      <c r="G93" s="20">
        <v>-1</v>
      </c>
      <c r="H93" s="31">
        <v>51</v>
      </c>
      <c r="I93" s="32">
        <v>8.9473684210526316E-2</v>
      </c>
      <c r="J93" s="31">
        <v>419</v>
      </c>
      <c r="K93" s="32">
        <v>0.73508771929824557</v>
      </c>
      <c r="L93" s="31">
        <v>100</v>
      </c>
      <c r="M93" s="38">
        <v>0.17543859649122806</v>
      </c>
    </row>
    <row r="94" spans="1:13" s="60" customFormat="1" ht="15" customHeight="1" outlineLevel="1" x14ac:dyDescent="0.15">
      <c r="A94" s="5" t="s">
        <v>97</v>
      </c>
      <c r="B94" s="6">
        <v>102</v>
      </c>
      <c r="C94" s="10">
        <v>201</v>
      </c>
      <c r="D94" s="6">
        <v>102</v>
      </c>
      <c r="E94" s="10">
        <v>201</v>
      </c>
      <c r="F94" s="19">
        <v>0</v>
      </c>
      <c r="G94" s="20">
        <v>0</v>
      </c>
      <c r="H94" s="31">
        <v>14</v>
      </c>
      <c r="I94" s="32">
        <v>6.965174129353234E-2</v>
      </c>
      <c r="J94" s="31">
        <v>95</v>
      </c>
      <c r="K94" s="32">
        <v>0.47263681592039802</v>
      </c>
      <c r="L94" s="31">
        <v>92</v>
      </c>
      <c r="M94" s="38">
        <v>0.45771144278606968</v>
      </c>
    </row>
    <row r="95" spans="1:13" s="60" customFormat="1" ht="15" customHeight="1" outlineLevel="1" x14ac:dyDescent="0.15">
      <c r="A95" s="5" t="s">
        <v>98</v>
      </c>
      <c r="B95" s="6">
        <v>247</v>
      </c>
      <c r="C95" s="10">
        <v>623</v>
      </c>
      <c r="D95" s="6">
        <v>248</v>
      </c>
      <c r="E95" s="10">
        <v>623</v>
      </c>
      <c r="F95" s="19">
        <v>1</v>
      </c>
      <c r="G95" s="20">
        <v>0</v>
      </c>
      <c r="H95" s="31">
        <v>124</v>
      </c>
      <c r="I95" s="32">
        <v>0.19903691813804172</v>
      </c>
      <c r="J95" s="31">
        <v>332</v>
      </c>
      <c r="K95" s="32">
        <v>0.5329052969502408</v>
      </c>
      <c r="L95" s="31">
        <v>167</v>
      </c>
      <c r="M95" s="38">
        <v>0.2680577849117175</v>
      </c>
    </row>
    <row r="96" spans="1:13" s="60" customFormat="1" ht="15" customHeight="1" outlineLevel="1" x14ac:dyDescent="0.15">
      <c r="A96" s="5" t="s">
        <v>99</v>
      </c>
      <c r="B96" s="6">
        <v>33</v>
      </c>
      <c r="C96" s="10">
        <v>73</v>
      </c>
      <c r="D96" s="6">
        <v>33</v>
      </c>
      <c r="E96" s="10">
        <v>71</v>
      </c>
      <c r="F96" s="19">
        <v>0</v>
      </c>
      <c r="G96" s="20">
        <v>-2</v>
      </c>
      <c r="H96" s="31">
        <v>6</v>
      </c>
      <c r="I96" s="32">
        <v>8.4507042253521125E-2</v>
      </c>
      <c r="J96" s="31">
        <v>28</v>
      </c>
      <c r="K96" s="32">
        <v>0.39436619718309857</v>
      </c>
      <c r="L96" s="31">
        <v>37</v>
      </c>
      <c r="M96" s="38">
        <v>0.52112676056338025</v>
      </c>
    </row>
    <row r="97" spans="1:13" s="60" customFormat="1" ht="15" customHeight="1" outlineLevel="1" x14ac:dyDescent="0.15">
      <c r="A97" s="5" t="s">
        <v>100</v>
      </c>
      <c r="B97" s="6">
        <v>244</v>
      </c>
      <c r="C97" s="10">
        <v>490</v>
      </c>
      <c r="D97" s="6">
        <v>250</v>
      </c>
      <c r="E97" s="10">
        <v>502</v>
      </c>
      <c r="F97" s="19">
        <v>6</v>
      </c>
      <c r="G97" s="20">
        <v>12</v>
      </c>
      <c r="H97" s="31">
        <v>97</v>
      </c>
      <c r="I97" s="32">
        <v>0.19322709163346613</v>
      </c>
      <c r="J97" s="31">
        <v>331</v>
      </c>
      <c r="K97" s="32">
        <v>0.65936254980079678</v>
      </c>
      <c r="L97" s="31">
        <v>74</v>
      </c>
      <c r="M97" s="38">
        <v>0.14741035856573706</v>
      </c>
    </row>
    <row r="98" spans="1:13" s="60" customFormat="1" ht="15" customHeight="1" outlineLevel="1" x14ac:dyDescent="0.15">
      <c r="A98" s="50" t="s">
        <v>101</v>
      </c>
      <c r="B98" s="13">
        <v>212</v>
      </c>
      <c r="C98" s="14">
        <v>466</v>
      </c>
      <c r="D98" s="13">
        <v>210</v>
      </c>
      <c r="E98" s="14">
        <v>465</v>
      </c>
      <c r="F98" s="25">
        <v>-2</v>
      </c>
      <c r="G98" s="26">
        <v>-1</v>
      </c>
      <c r="H98" s="51">
        <v>107</v>
      </c>
      <c r="I98" s="35">
        <v>0.23010752688172043</v>
      </c>
      <c r="J98" s="51">
        <v>302</v>
      </c>
      <c r="K98" s="35">
        <v>0.64946236559139781</v>
      </c>
      <c r="L98" s="51">
        <v>56</v>
      </c>
      <c r="M98" s="41">
        <v>0.12043010752688173</v>
      </c>
    </row>
    <row r="99" spans="1:13" s="60" customFormat="1" ht="15" customHeight="1" thickBot="1" x14ac:dyDescent="0.2">
      <c r="A99" s="52" t="s">
        <v>102</v>
      </c>
      <c r="B99" s="15">
        <v>7002</v>
      </c>
      <c r="C99" s="16">
        <v>16794</v>
      </c>
      <c r="D99" s="15">
        <v>7006</v>
      </c>
      <c r="E99" s="16">
        <v>16788</v>
      </c>
      <c r="F99" s="27">
        <v>4</v>
      </c>
      <c r="G99" s="28">
        <v>-6</v>
      </c>
      <c r="H99" s="53">
        <v>2730</v>
      </c>
      <c r="I99" s="36">
        <v>0.16261615439599714</v>
      </c>
      <c r="J99" s="53">
        <v>9446</v>
      </c>
      <c r="K99" s="36">
        <v>0.56266380748153444</v>
      </c>
      <c r="L99" s="53">
        <v>4612</v>
      </c>
      <c r="M99" s="42">
        <v>0.27472003812246842</v>
      </c>
    </row>
    <row r="100" spans="1:13" s="60" customFormat="1" ht="15" customHeight="1" outlineLevel="1" x14ac:dyDescent="0.15">
      <c r="A100" s="5" t="s">
        <v>103</v>
      </c>
      <c r="B100" s="6">
        <v>118</v>
      </c>
      <c r="C100" s="10">
        <v>253</v>
      </c>
      <c r="D100" s="6">
        <v>118</v>
      </c>
      <c r="E100" s="10">
        <v>253</v>
      </c>
      <c r="F100" s="19">
        <v>0</v>
      </c>
      <c r="G100" s="20">
        <v>0</v>
      </c>
      <c r="H100" s="31">
        <v>17</v>
      </c>
      <c r="I100" s="32">
        <v>6.7193675889328064E-2</v>
      </c>
      <c r="J100" s="31">
        <v>115</v>
      </c>
      <c r="K100" s="32">
        <v>0.45454545454545453</v>
      </c>
      <c r="L100" s="31">
        <v>121</v>
      </c>
      <c r="M100" s="38">
        <v>0.47826086956521741</v>
      </c>
    </row>
    <row r="101" spans="1:13" s="60" customFormat="1" ht="15" customHeight="1" outlineLevel="1" x14ac:dyDescent="0.15">
      <c r="A101" s="5" t="s">
        <v>104</v>
      </c>
      <c r="B101" s="6">
        <v>228</v>
      </c>
      <c r="C101" s="10">
        <v>464</v>
      </c>
      <c r="D101" s="6">
        <v>233</v>
      </c>
      <c r="E101" s="10">
        <v>466</v>
      </c>
      <c r="F101" s="19">
        <v>5</v>
      </c>
      <c r="G101" s="20">
        <v>2</v>
      </c>
      <c r="H101" s="31">
        <v>50</v>
      </c>
      <c r="I101" s="32">
        <v>0.1072961373390558</v>
      </c>
      <c r="J101" s="31">
        <v>221</v>
      </c>
      <c r="K101" s="32">
        <v>0.47424892703862659</v>
      </c>
      <c r="L101" s="31">
        <v>195</v>
      </c>
      <c r="M101" s="38">
        <v>0.41845493562231761</v>
      </c>
    </row>
    <row r="102" spans="1:13" s="60" customFormat="1" ht="15" customHeight="1" outlineLevel="1" x14ac:dyDescent="0.15">
      <c r="A102" s="5" t="s">
        <v>105</v>
      </c>
      <c r="B102" s="6">
        <v>49</v>
      </c>
      <c r="C102" s="10">
        <v>92</v>
      </c>
      <c r="D102" s="6">
        <v>49</v>
      </c>
      <c r="E102" s="10">
        <v>92</v>
      </c>
      <c r="F102" s="19">
        <v>0</v>
      </c>
      <c r="G102" s="20">
        <v>0</v>
      </c>
      <c r="H102" s="31">
        <v>14</v>
      </c>
      <c r="I102" s="32">
        <v>0.15217391304347827</v>
      </c>
      <c r="J102" s="31">
        <v>38</v>
      </c>
      <c r="K102" s="32">
        <v>0.41304347826086957</v>
      </c>
      <c r="L102" s="31">
        <v>40</v>
      </c>
      <c r="M102" s="38">
        <v>0.43478260869565216</v>
      </c>
    </row>
    <row r="103" spans="1:13" s="60" customFormat="1" ht="15" customHeight="1" outlineLevel="1" x14ac:dyDescent="0.15">
      <c r="A103" s="5" t="s">
        <v>106</v>
      </c>
      <c r="B103" s="6">
        <v>53</v>
      </c>
      <c r="C103" s="10">
        <v>117</v>
      </c>
      <c r="D103" s="6">
        <v>53</v>
      </c>
      <c r="E103" s="10">
        <v>113</v>
      </c>
      <c r="F103" s="19">
        <v>0</v>
      </c>
      <c r="G103" s="20">
        <v>-4</v>
      </c>
      <c r="H103" s="31">
        <v>6</v>
      </c>
      <c r="I103" s="32">
        <v>5.3097345132743362E-2</v>
      </c>
      <c r="J103" s="31">
        <v>50</v>
      </c>
      <c r="K103" s="32">
        <v>0.44247787610619471</v>
      </c>
      <c r="L103" s="31">
        <v>57</v>
      </c>
      <c r="M103" s="38">
        <v>0.50442477876106195</v>
      </c>
    </row>
    <row r="104" spans="1:13" s="60" customFormat="1" ht="15" customHeight="1" outlineLevel="1" x14ac:dyDescent="0.15">
      <c r="A104" s="5" t="s">
        <v>107</v>
      </c>
      <c r="B104" s="6">
        <v>81</v>
      </c>
      <c r="C104" s="10">
        <v>187</v>
      </c>
      <c r="D104" s="6">
        <v>82</v>
      </c>
      <c r="E104" s="10">
        <v>188</v>
      </c>
      <c r="F104" s="19">
        <v>1</v>
      </c>
      <c r="G104" s="20">
        <v>1</v>
      </c>
      <c r="H104" s="31">
        <v>17</v>
      </c>
      <c r="I104" s="32">
        <v>9.0425531914893623E-2</v>
      </c>
      <c r="J104" s="31">
        <v>99</v>
      </c>
      <c r="K104" s="32">
        <v>0.52659574468085102</v>
      </c>
      <c r="L104" s="31">
        <v>72</v>
      </c>
      <c r="M104" s="38">
        <v>0.38297872340425532</v>
      </c>
    </row>
    <row r="105" spans="1:13" s="60" customFormat="1" ht="15" customHeight="1" outlineLevel="1" x14ac:dyDescent="0.15">
      <c r="A105" s="5" t="s">
        <v>108</v>
      </c>
      <c r="B105" s="6">
        <v>469</v>
      </c>
      <c r="C105" s="10">
        <v>938</v>
      </c>
      <c r="D105" s="6">
        <v>476</v>
      </c>
      <c r="E105" s="10">
        <v>945</v>
      </c>
      <c r="F105" s="19">
        <v>7</v>
      </c>
      <c r="G105" s="20">
        <v>7</v>
      </c>
      <c r="H105" s="31">
        <v>145</v>
      </c>
      <c r="I105" s="32">
        <v>0.15343915343915343</v>
      </c>
      <c r="J105" s="31">
        <v>563</v>
      </c>
      <c r="K105" s="32">
        <v>0.59576719576719572</v>
      </c>
      <c r="L105" s="31">
        <v>237</v>
      </c>
      <c r="M105" s="38">
        <v>0.25079365079365079</v>
      </c>
    </row>
    <row r="106" spans="1:13" s="60" customFormat="1" ht="15" customHeight="1" outlineLevel="1" x14ac:dyDescent="0.15">
      <c r="A106" s="5" t="s">
        <v>109</v>
      </c>
      <c r="B106" s="6">
        <v>276</v>
      </c>
      <c r="C106" s="10">
        <v>564</v>
      </c>
      <c r="D106" s="6">
        <v>275</v>
      </c>
      <c r="E106" s="10">
        <v>562</v>
      </c>
      <c r="F106" s="19">
        <v>-1</v>
      </c>
      <c r="G106" s="20">
        <v>-2</v>
      </c>
      <c r="H106" s="31">
        <v>96</v>
      </c>
      <c r="I106" s="32">
        <v>0.1708185053380783</v>
      </c>
      <c r="J106" s="31">
        <v>275</v>
      </c>
      <c r="K106" s="32">
        <v>0.48932384341637009</v>
      </c>
      <c r="L106" s="31">
        <v>191</v>
      </c>
      <c r="M106" s="38">
        <v>0.33985765124555162</v>
      </c>
    </row>
    <row r="107" spans="1:13" s="60" customFormat="1" ht="15" customHeight="1" outlineLevel="1" x14ac:dyDescent="0.15">
      <c r="A107" s="5" t="s">
        <v>110</v>
      </c>
      <c r="B107" s="6">
        <v>62</v>
      </c>
      <c r="C107" s="10">
        <v>139</v>
      </c>
      <c r="D107" s="6">
        <v>63</v>
      </c>
      <c r="E107" s="10">
        <v>139</v>
      </c>
      <c r="F107" s="19">
        <v>1</v>
      </c>
      <c r="G107" s="20">
        <v>0</v>
      </c>
      <c r="H107" s="31">
        <v>17</v>
      </c>
      <c r="I107" s="32">
        <v>0.1223021582733813</v>
      </c>
      <c r="J107" s="31">
        <v>69</v>
      </c>
      <c r="K107" s="32">
        <v>0.49640287769784175</v>
      </c>
      <c r="L107" s="31">
        <v>53</v>
      </c>
      <c r="M107" s="38">
        <v>0.38129496402877699</v>
      </c>
    </row>
    <row r="108" spans="1:13" s="60" customFormat="1" ht="15" customHeight="1" outlineLevel="1" x14ac:dyDescent="0.15">
      <c r="A108" s="5" t="s">
        <v>111</v>
      </c>
      <c r="B108" s="6">
        <v>537</v>
      </c>
      <c r="C108" s="10">
        <v>1075</v>
      </c>
      <c r="D108" s="6">
        <v>537</v>
      </c>
      <c r="E108" s="10">
        <v>1079</v>
      </c>
      <c r="F108" s="19">
        <v>0</v>
      </c>
      <c r="G108" s="20">
        <v>4</v>
      </c>
      <c r="H108" s="31">
        <v>68</v>
      </c>
      <c r="I108" s="32">
        <v>6.3021316033364222E-2</v>
      </c>
      <c r="J108" s="31">
        <v>428</v>
      </c>
      <c r="K108" s="32">
        <v>0.39666357738646896</v>
      </c>
      <c r="L108" s="31">
        <v>583</v>
      </c>
      <c r="M108" s="38">
        <v>0.54031510658016679</v>
      </c>
    </row>
    <row r="109" spans="1:13" s="60" customFormat="1" ht="15" customHeight="1" outlineLevel="1" x14ac:dyDescent="0.15">
      <c r="A109" s="5" t="s">
        <v>112</v>
      </c>
      <c r="B109" s="6">
        <v>47</v>
      </c>
      <c r="C109" s="10">
        <v>101</v>
      </c>
      <c r="D109" s="6">
        <v>47</v>
      </c>
      <c r="E109" s="10">
        <v>100</v>
      </c>
      <c r="F109" s="19">
        <v>0</v>
      </c>
      <c r="G109" s="20">
        <v>-1</v>
      </c>
      <c r="H109" s="31">
        <v>12</v>
      </c>
      <c r="I109" s="32">
        <v>0.12</v>
      </c>
      <c r="J109" s="31">
        <v>52</v>
      </c>
      <c r="K109" s="32">
        <v>0.52</v>
      </c>
      <c r="L109" s="31">
        <v>36</v>
      </c>
      <c r="M109" s="38">
        <v>0.36</v>
      </c>
    </row>
    <row r="110" spans="1:13" s="60" customFormat="1" ht="15" customHeight="1" outlineLevel="1" x14ac:dyDescent="0.15">
      <c r="A110" s="5" t="s">
        <v>113</v>
      </c>
      <c r="B110" s="6">
        <v>453</v>
      </c>
      <c r="C110" s="10">
        <v>856</v>
      </c>
      <c r="D110" s="6">
        <v>456</v>
      </c>
      <c r="E110" s="10">
        <v>859</v>
      </c>
      <c r="F110" s="19">
        <v>3</v>
      </c>
      <c r="G110" s="20">
        <v>3</v>
      </c>
      <c r="H110" s="31">
        <v>118</v>
      </c>
      <c r="I110" s="32">
        <v>0.13736903376018628</v>
      </c>
      <c r="J110" s="31">
        <v>563</v>
      </c>
      <c r="K110" s="32">
        <v>0.65541327124563442</v>
      </c>
      <c r="L110" s="31">
        <v>178</v>
      </c>
      <c r="M110" s="38">
        <v>0.20721769499417927</v>
      </c>
    </row>
    <row r="111" spans="1:13" s="60" customFormat="1" ht="15" customHeight="1" outlineLevel="1" x14ac:dyDescent="0.15">
      <c r="A111" s="5" t="s">
        <v>114</v>
      </c>
      <c r="B111" s="6">
        <v>142</v>
      </c>
      <c r="C111" s="10">
        <v>310</v>
      </c>
      <c r="D111" s="6">
        <v>144</v>
      </c>
      <c r="E111" s="10">
        <v>317</v>
      </c>
      <c r="F111" s="19">
        <v>2</v>
      </c>
      <c r="G111" s="20">
        <v>7</v>
      </c>
      <c r="H111" s="31">
        <v>46</v>
      </c>
      <c r="I111" s="32">
        <v>0.14511041009463724</v>
      </c>
      <c r="J111" s="31">
        <v>189</v>
      </c>
      <c r="K111" s="32">
        <v>0.59621451104100942</v>
      </c>
      <c r="L111" s="31">
        <v>82</v>
      </c>
      <c r="M111" s="38">
        <v>0.25867507886435331</v>
      </c>
    </row>
    <row r="112" spans="1:13" s="60" customFormat="1" ht="15" customHeight="1" outlineLevel="1" x14ac:dyDescent="0.15">
      <c r="A112" s="5" t="s">
        <v>115</v>
      </c>
      <c r="B112" s="6">
        <v>161</v>
      </c>
      <c r="C112" s="10">
        <v>360</v>
      </c>
      <c r="D112" s="6">
        <v>160</v>
      </c>
      <c r="E112" s="10">
        <v>358</v>
      </c>
      <c r="F112" s="19">
        <v>-1</v>
      </c>
      <c r="G112" s="20">
        <v>-2</v>
      </c>
      <c r="H112" s="31">
        <v>46</v>
      </c>
      <c r="I112" s="32">
        <v>0.12849162011173185</v>
      </c>
      <c r="J112" s="31">
        <v>170</v>
      </c>
      <c r="K112" s="32">
        <v>0.47486033519553073</v>
      </c>
      <c r="L112" s="31">
        <v>142</v>
      </c>
      <c r="M112" s="38">
        <v>0.39664804469273746</v>
      </c>
    </row>
    <row r="113" spans="1:13" s="60" customFormat="1" ht="15" customHeight="1" outlineLevel="1" x14ac:dyDescent="0.15">
      <c r="A113" s="5" t="s">
        <v>116</v>
      </c>
      <c r="B113" s="6">
        <v>30</v>
      </c>
      <c r="C113" s="10">
        <v>30</v>
      </c>
      <c r="D113" s="6">
        <v>28</v>
      </c>
      <c r="E113" s="10">
        <v>28</v>
      </c>
      <c r="F113" s="19">
        <v>-2</v>
      </c>
      <c r="G113" s="20">
        <v>-2</v>
      </c>
      <c r="H113" s="31">
        <v>0</v>
      </c>
      <c r="I113" s="32">
        <v>0</v>
      </c>
      <c r="J113" s="31">
        <v>14</v>
      </c>
      <c r="K113" s="32">
        <v>0.5</v>
      </c>
      <c r="L113" s="31">
        <v>14</v>
      </c>
      <c r="M113" s="38">
        <v>0.5</v>
      </c>
    </row>
    <row r="114" spans="1:13" s="60" customFormat="1" ht="15" customHeight="1" outlineLevel="1" x14ac:dyDescent="0.15">
      <c r="A114" s="44" t="s">
        <v>117</v>
      </c>
      <c r="B114" s="7">
        <v>14</v>
      </c>
      <c r="C114" s="11">
        <v>14</v>
      </c>
      <c r="D114" s="7">
        <v>13</v>
      </c>
      <c r="E114" s="11">
        <v>13</v>
      </c>
      <c r="F114" s="21">
        <v>-1</v>
      </c>
      <c r="G114" s="22">
        <v>-1</v>
      </c>
      <c r="H114" s="46">
        <v>0</v>
      </c>
      <c r="I114" s="33">
        <v>0</v>
      </c>
      <c r="J114" s="46">
        <v>0</v>
      </c>
      <c r="K114" s="33">
        <v>0</v>
      </c>
      <c r="L114" s="46">
        <v>13</v>
      </c>
      <c r="M114" s="39">
        <v>1</v>
      </c>
    </row>
    <row r="115" spans="1:13" s="60" customFormat="1" ht="15" customHeight="1" thickBot="1" x14ac:dyDescent="0.2">
      <c r="A115" s="47" t="s">
        <v>118</v>
      </c>
      <c r="B115" s="9">
        <v>2720</v>
      </c>
      <c r="C115" s="12">
        <v>5500</v>
      </c>
      <c r="D115" s="9">
        <v>2734</v>
      </c>
      <c r="E115" s="12">
        <v>5512</v>
      </c>
      <c r="F115" s="23">
        <v>14</v>
      </c>
      <c r="G115" s="24">
        <v>12</v>
      </c>
      <c r="H115" s="49">
        <v>652</v>
      </c>
      <c r="I115" s="34">
        <v>0.11828737300435414</v>
      </c>
      <c r="J115" s="49">
        <v>2846</v>
      </c>
      <c r="K115" s="34">
        <v>0.51632801161103048</v>
      </c>
      <c r="L115" s="49">
        <v>2014</v>
      </c>
      <c r="M115" s="40">
        <v>0.36538461538461536</v>
      </c>
    </row>
    <row r="116" spans="1:13" s="60" customFormat="1" ht="15" customHeight="1" outlineLevel="1" x14ac:dyDescent="0.15">
      <c r="A116" s="5" t="s">
        <v>119</v>
      </c>
      <c r="B116" s="6">
        <v>108</v>
      </c>
      <c r="C116" s="10">
        <v>225</v>
      </c>
      <c r="D116" s="6">
        <v>108</v>
      </c>
      <c r="E116" s="10">
        <v>225</v>
      </c>
      <c r="F116" s="19">
        <v>0</v>
      </c>
      <c r="G116" s="20">
        <v>0</v>
      </c>
      <c r="H116" s="31">
        <v>19</v>
      </c>
      <c r="I116" s="32">
        <v>8.4444444444444447E-2</v>
      </c>
      <c r="J116" s="31">
        <v>115</v>
      </c>
      <c r="K116" s="32">
        <v>0.51111111111111107</v>
      </c>
      <c r="L116" s="31">
        <v>91</v>
      </c>
      <c r="M116" s="38">
        <v>0.40444444444444444</v>
      </c>
    </row>
    <row r="117" spans="1:13" s="60" customFormat="1" ht="15" customHeight="1" outlineLevel="1" x14ac:dyDescent="0.15">
      <c r="A117" s="5" t="s">
        <v>120</v>
      </c>
      <c r="B117" s="6">
        <v>793</v>
      </c>
      <c r="C117" s="10">
        <v>1656</v>
      </c>
      <c r="D117" s="6">
        <v>800</v>
      </c>
      <c r="E117" s="10">
        <v>1678</v>
      </c>
      <c r="F117" s="19">
        <v>7</v>
      </c>
      <c r="G117" s="20">
        <v>22</v>
      </c>
      <c r="H117" s="31">
        <v>306</v>
      </c>
      <c r="I117" s="32">
        <v>0.18235995232419547</v>
      </c>
      <c r="J117" s="31">
        <v>1089</v>
      </c>
      <c r="K117" s="32">
        <v>0.64898688915375446</v>
      </c>
      <c r="L117" s="31">
        <v>283</v>
      </c>
      <c r="M117" s="38">
        <v>0.16865315852205007</v>
      </c>
    </row>
    <row r="118" spans="1:13" s="60" customFormat="1" ht="15" customHeight="1" outlineLevel="1" x14ac:dyDescent="0.15">
      <c r="A118" s="5" t="s">
        <v>121</v>
      </c>
      <c r="B118" s="6">
        <v>258</v>
      </c>
      <c r="C118" s="10">
        <v>576</v>
      </c>
      <c r="D118" s="6">
        <v>256</v>
      </c>
      <c r="E118" s="10">
        <v>572</v>
      </c>
      <c r="F118" s="19">
        <v>-2</v>
      </c>
      <c r="G118" s="20">
        <v>-4</v>
      </c>
      <c r="H118" s="31">
        <v>111</v>
      </c>
      <c r="I118" s="32">
        <v>0.19405594405594406</v>
      </c>
      <c r="J118" s="31">
        <v>317</v>
      </c>
      <c r="K118" s="32">
        <v>0.55419580419580416</v>
      </c>
      <c r="L118" s="31">
        <v>144</v>
      </c>
      <c r="M118" s="38">
        <v>0.25174825174825177</v>
      </c>
    </row>
    <row r="119" spans="1:13" s="60" customFormat="1" ht="15" customHeight="1" outlineLevel="1" x14ac:dyDescent="0.15">
      <c r="A119" s="5" t="s">
        <v>122</v>
      </c>
      <c r="B119" s="6">
        <v>59</v>
      </c>
      <c r="C119" s="10">
        <v>100</v>
      </c>
      <c r="D119" s="6">
        <v>60</v>
      </c>
      <c r="E119" s="10">
        <v>101</v>
      </c>
      <c r="F119" s="19">
        <v>1</v>
      </c>
      <c r="G119" s="20">
        <v>1</v>
      </c>
      <c r="H119" s="31">
        <v>8</v>
      </c>
      <c r="I119" s="32">
        <v>7.9207920792079209E-2</v>
      </c>
      <c r="J119" s="31">
        <v>33</v>
      </c>
      <c r="K119" s="32">
        <v>0.32673267326732675</v>
      </c>
      <c r="L119" s="31">
        <v>60</v>
      </c>
      <c r="M119" s="38">
        <v>0.59405940594059403</v>
      </c>
    </row>
    <row r="120" spans="1:13" s="60" customFormat="1" ht="15" customHeight="1" outlineLevel="1" x14ac:dyDescent="0.15">
      <c r="A120" s="5" t="s">
        <v>123</v>
      </c>
      <c r="B120" s="6">
        <v>143</v>
      </c>
      <c r="C120" s="10">
        <v>268</v>
      </c>
      <c r="D120" s="6">
        <v>144</v>
      </c>
      <c r="E120" s="10">
        <v>268</v>
      </c>
      <c r="F120" s="19">
        <v>1</v>
      </c>
      <c r="G120" s="20">
        <v>0</v>
      </c>
      <c r="H120" s="31">
        <v>21</v>
      </c>
      <c r="I120" s="32">
        <v>7.8358208955223885E-2</v>
      </c>
      <c r="J120" s="31">
        <v>133</v>
      </c>
      <c r="K120" s="32">
        <v>0.4962686567164179</v>
      </c>
      <c r="L120" s="31">
        <v>114</v>
      </c>
      <c r="M120" s="38">
        <v>0.42537313432835822</v>
      </c>
    </row>
    <row r="121" spans="1:13" s="60" customFormat="1" ht="15" customHeight="1" outlineLevel="1" x14ac:dyDescent="0.15">
      <c r="A121" s="5" t="s">
        <v>124</v>
      </c>
      <c r="B121" s="6">
        <v>403</v>
      </c>
      <c r="C121" s="10">
        <v>851</v>
      </c>
      <c r="D121" s="6">
        <v>404</v>
      </c>
      <c r="E121" s="10">
        <v>852</v>
      </c>
      <c r="F121" s="19">
        <v>1</v>
      </c>
      <c r="G121" s="20">
        <v>1</v>
      </c>
      <c r="H121" s="31">
        <v>92</v>
      </c>
      <c r="I121" s="32">
        <v>0.107981220657277</v>
      </c>
      <c r="J121" s="31">
        <v>398</v>
      </c>
      <c r="K121" s="32">
        <v>0.46713615023474181</v>
      </c>
      <c r="L121" s="31">
        <v>362</v>
      </c>
      <c r="M121" s="38">
        <v>0.42488262910798125</v>
      </c>
    </row>
    <row r="122" spans="1:13" s="60" customFormat="1" ht="15" customHeight="1" outlineLevel="1" x14ac:dyDescent="0.15">
      <c r="A122" s="5" t="s">
        <v>125</v>
      </c>
      <c r="B122" s="6">
        <v>206</v>
      </c>
      <c r="C122" s="10">
        <v>562</v>
      </c>
      <c r="D122" s="6">
        <v>207</v>
      </c>
      <c r="E122" s="10">
        <v>560</v>
      </c>
      <c r="F122" s="19">
        <v>1</v>
      </c>
      <c r="G122" s="20">
        <v>-2</v>
      </c>
      <c r="H122" s="31">
        <v>57</v>
      </c>
      <c r="I122" s="32">
        <v>0.10178571428571428</v>
      </c>
      <c r="J122" s="31">
        <v>414</v>
      </c>
      <c r="K122" s="32">
        <v>0.73928571428571432</v>
      </c>
      <c r="L122" s="31">
        <v>89</v>
      </c>
      <c r="M122" s="38">
        <v>0.15892857142857142</v>
      </c>
    </row>
    <row r="123" spans="1:13" s="60" customFormat="1" ht="15" customHeight="1" outlineLevel="1" x14ac:dyDescent="0.15">
      <c r="A123" s="5" t="s">
        <v>126</v>
      </c>
      <c r="B123" s="6">
        <v>119</v>
      </c>
      <c r="C123" s="10">
        <v>429</v>
      </c>
      <c r="D123" s="6">
        <v>120</v>
      </c>
      <c r="E123" s="10">
        <v>431</v>
      </c>
      <c r="F123" s="19">
        <v>1</v>
      </c>
      <c r="G123" s="20">
        <v>2</v>
      </c>
      <c r="H123" s="31">
        <v>85</v>
      </c>
      <c r="I123" s="32">
        <v>0.19721577726218098</v>
      </c>
      <c r="J123" s="31">
        <v>336</v>
      </c>
      <c r="K123" s="32">
        <v>0.77958236658932711</v>
      </c>
      <c r="L123" s="31">
        <v>10</v>
      </c>
      <c r="M123" s="38">
        <v>2.3201856148491878E-2</v>
      </c>
    </row>
    <row r="124" spans="1:13" s="60" customFormat="1" ht="15" customHeight="1" outlineLevel="1" x14ac:dyDescent="0.15">
      <c r="A124" s="5" t="s">
        <v>127</v>
      </c>
      <c r="B124" s="6">
        <v>385</v>
      </c>
      <c r="C124" s="10">
        <v>821</v>
      </c>
      <c r="D124" s="6">
        <v>387</v>
      </c>
      <c r="E124" s="10">
        <v>825</v>
      </c>
      <c r="F124" s="19">
        <v>2</v>
      </c>
      <c r="G124" s="20">
        <v>4</v>
      </c>
      <c r="H124" s="31">
        <v>130</v>
      </c>
      <c r="I124" s="32">
        <v>0.15757575757575756</v>
      </c>
      <c r="J124" s="31">
        <v>479</v>
      </c>
      <c r="K124" s="32">
        <v>0.58060606060606057</v>
      </c>
      <c r="L124" s="31">
        <v>216</v>
      </c>
      <c r="M124" s="38">
        <v>0.26181818181818184</v>
      </c>
    </row>
    <row r="125" spans="1:13" s="60" customFormat="1" ht="15" customHeight="1" outlineLevel="1" x14ac:dyDescent="0.15">
      <c r="A125" s="5" t="s">
        <v>128</v>
      </c>
      <c r="B125" s="6">
        <v>708</v>
      </c>
      <c r="C125" s="10">
        <v>1421</v>
      </c>
      <c r="D125" s="6">
        <v>703</v>
      </c>
      <c r="E125" s="10">
        <v>1409</v>
      </c>
      <c r="F125" s="19">
        <v>-5</v>
      </c>
      <c r="G125" s="20">
        <v>-12</v>
      </c>
      <c r="H125" s="31">
        <v>215</v>
      </c>
      <c r="I125" s="32">
        <v>0.15259048970901348</v>
      </c>
      <c r="J125" s="31">
        <v>862</v>
      </c>
      <c r="K125" s="32">
        <v>0.61178140525195179</v>
      </c>
      <c r="L125" s="31">
        <v>332</v>
      </c>
      <c r="M125" s="38">
        <v>0.23562810503903478</v>
      </c>
    </row>
    <row r="126" spans="1:13" s="60" customFormat="1" ht="15" customHeight="1" outlineLevel="1" x14ac:dyDescent="0.15">
      <c r="A126" s="5" t="s">
        <v>129</v>
      </c>
      <c r="B126" s="6">
        <v>892</v>
      </c>
      <c r="C126" s="10">
        <v>1732</v>
      </c>
      <c r="D126" s="6">
        <v>898</v>
      </c>
      <c r="E126" s="10">
        <v>1744</v>
      </c>
      <c r="F126" s="19">
        <v>6</v>
      </c>
      <c r="G126" s="20">
        <v>12</v>
      </c>
      <c r="H126" s="31">
        <v>234</v>
      </c>
      <c r="I126" s="32">
        <v>0.13417431192660551</v>
      </c>
      <c r="J126" s="31">
        <v>1097</v>
      </c>
      <c r="K126" s="32">
        <v>0.6290137614678899</v>
      </c>
      <c r="L126" s="31">
        <v>413</v>
      </c>
      <c r="M126" s="38">
        <v>0.2368119266055046</v>
      </c>
    </row>
    <row r="127" spans="1:13" s="60" customFormat="1" ht="15" customHeight="1" outlineLevel="1" x14ac:dyDescent="0.15">
      <c r="A127" s="5" t="s">
        <v>130</v>
      </c>
      <c r="B127" s="6">
        <v>540</v>
      </c>
      <c r="C127" s="10">
        <v>1111</v>
      </c>
      <c r="D127" s="6">
        <v>548</v>
      </c>
      <c r="E127" s="10">
        <v>1120</v>
      </c>
      <c r="F127" s="19">
        <v>8</v>
      </c>
      <c r="G127" s="20">
        <v>9</v>
      </c>
      <c r="H127" s="31">
        <v>156</v>
      </c>
      <c r="I127" s="32">
        <v>0.13928571428571429</v>
      </c>
      <c r="J127" s="31">
        <v>655</v>
      </c>
      <c r="K127" s="32">
        <v>0.5848214285714286</v>
      </c>
      <c r="L127" s="31">
        <v>309</v>
      </c>
      <c r="M127" s="38">
        <v>0.27589285714285716</v>
      </c>
    </row>
    <row r="128" spans="1:13" s="60" customFormat="1" ht="15" customHeight="1" outlineLevel="1" x14ac:dyDescent="0.15">
      <c r="A128" s="5" t="s">
        <v>131</v>
      </c>
      <c r="B128" s="6">
        <v>341</v>
      </c>
      <c r="C128" s="10">
        <v>807</v>
      </c>
      <c r="D128" s="6">
        <v>342</v>
      </c>
      <c r="E128" s="10">
        <v>804</v>
      </c>
      <c r="F128" s="19">
        <v>1</v>
      </c>
      <c r="G128" s="20">
        <v>-3</v>
      </c>
      <c r="H128" s="31">
        <v>156</v>
      </c>
      <c r="I128" s="32">
        <v>0.19402985074626866</v>
      </c>
      <c r="J128" s="31">
        <v>412</v>
      </c>
      <c r="K128" s="32">
        <v>0.51243781094527363</v>
      </c>
      <c r="L128" s="31">
        <v>236</v>
      </c>
      <c r="M128" s="38">
        <v>0.29353233830845771</v>
      </c>
    </row>
    <row r="129" spans="1:13" s="60" customFormat="1" ht="15" customHeight="1" outlineLevel="1" x14ac:dyDescent="0.15">
      <c r="A129" s="5" t="s">
        <v>132</v>
      </c>
      <c r="B129" s="6">
        <v>20</v>
      </c>
      <c r="C129" s="10">
        <v>41</v>
      </c>
      <c r="D129" s="6">
        <v>20</v>
      </c>
      <c r="E129" s="10">
        <v>41</v>
      </c>
      <c r="F129" s="19">
        <v>0</v>
      </c>
      <c r="G129" s="20">
        <v>0</v>
      </c>
      <c r="H129" s="31">
        <v>4</v>
      </c>
      <c r="I129" s="32">
        <v>9.7560975609756101E-2</v>
      </c>
      <c r="J129" s="31">
        <v>14</v>
      </c>
      <c r="K129" s="32">
        <v>0.34146341463414637</v>
      </c>
      <c r="L129" s="31">
        <v>23</v>
      </c>
      <c r="M129" s="38">
        <v>0.56097560975609762</v>
      </c>
    </row>
    <row r="130" spans="1:13" s="60" customFormat="1" ht="15" customHeight="1" outlineLevel="1" x14ac:dyDescent="0.15">
      <c r="A130" s="5" t="s">
        <v>133</v>
      </c>
      <c r="B130" s="6">
        <v>33</v>
      </c>
      <c r="C130" s="10">
        <v>33</v>
      </c>
      <c r="D130" s="6">
        <v>33</v>
      </c>
      <c r="E130" s="10">
        <v>33</v>
      </c>
      <c r="F130" s="19">
        <v>0</v>
      </c>
      <c r="G130" s="20">
        <v>0</v>
      </c>
      <c r="H130" s="31">
        <v>0</v>
      </c>
      <c r="I130" s="32">
        <v>0</v>
      </c>
      <c r="J130" s="31">
        <v>1</v>
      </c>
      <c r="K130" s="32">
        <v>3.0303030303030304E-2</v>
      </c>
      <c r="L130" s="31">
        <v>32</v>
      </c>
      <c r="M130" s="38">
        <v>0.96969696969696972</v>
      </c>
    </row>
    <row r="131" spans="1:13" s="60" customFormat="1" ht="15" customHeight="1" outlineLevel="1" x14ac:dyDescent="0.15">
      <c r="A131" s="5" t="s">
        <v>134</v>
      </c>
      <c r="B131" s="6">
        <v>14</v>
      </c>
      <c r="C131" s="10">
        <v>14</v>
      </c>
      <c r="D131" s="6">
        <v>14</v>
      </c>
      <c r="E131" s="10">
        <v>14</v>
      </c>
      <c r="F131" s="19">
        <v>0</v>
      </c>
      <c r="G131" s="20">
        <v>0</v>
      </c>
      <c r="H131" s="31">
        <v>0</v>
      </c>
      <c r="I131" s="32">
        <v>0</v>
      </c>
      <c r="J131" s="31">
        <v>0</v>
      </c>
      <c r="K131" s="32">
        <v>0</v>
      </c>
      <c r="L131" s="31">
        <v>14</v>
      </c>
      <c r="M131" s="38">
        <v>1</v>
      </c>
    </row>
    <row r="132" spans="1:13" s="60" customFormat="1" ht="15" customHeight="1" outlineLevel="1" x14ac:dyDescent="0.15">
      <c r="A132" s="5" t="s">
        <v>135</v>
      </c>
      <c r="B132" s="6">
        <v>51</v>
      </c>
      <c r="C132" s="10">
        <v>54</v>
      </c>
      <c r="D132" s="6">
        <v>51</v>
      </c>
      <c r="E132" s="10">
        <v>54</v>
      </c>
      <c r="F132" s="19">
        <v>0</v>
      </c>
      <c r="G132" s="20">
        <v>0</v>
      </c>
      <c r="H132" s="31">
        <v>0</v>
      </c>
      <c r="I132" s="32">
        <v>0</v>
      </c>
      <c r="J132" s="31">
        <v>35</v>
      </c>
      <c r="K132" s="32">
        <v>0.64814814814814814</v>
      </c>
      <c r="L132" s="31">
        <v>19</v>
      </c>
      <c r="M132" s="38">
        <v>0.35185185185185186</v>
      </c>
    </row>
    <row r="133" spans="1:13" s="60" customFormat="1" ht="15" customHeight="1" thickBot="1" x14ac:dyDescent="0.2">
      <c r="A133" s="47" t="s">
        <v>136</v>
      </c>
      <c r="B133" s="9">
        <v>5073</v>
      </c>
      <c r="C133" s="12">
        <v>10701</v>
      </c>
      <c r="D133" s="9">
        <v>5095</v>
      </c>
      <c r="E133" s="12">
        <v>10731</v>
      </c>
      <c r="F133" s="23">
        <v>22</v>
      </c>
      <c r="G133" s="24">
        <v>30</v>
      </c>
      <c r="H133" s="49">
        <v>1594</v>
      </c>
      <c r="I133" s="34">
        <v>0.14854160842419159</v>
      </c>
      <c r="J133" s="49">
        <v>6390</v>
      </c>
      <c r="K133" s="34">
        <v>0.5954710651383841</v>
      </c>
      <c r="L133" s="49">
        <v>2747</v>
      </c>
      <c r="M133" s="40">
        <v>0.25598732643742428</v>
      </c>
    </row>
    <row r="134" spans="1:13" s="60" customFormat="1" ht="15" customHeight="1" outlineLevel="1" x14ac:dyDescent="0.15">
      <c r="A134" s="5" t="s">
        <v>137</v>
      </c>
      <c r="B134" s="6">
        <v>495</v>
      </c>
      <c r="C134" s="10">
        <v>1053</v>
      </c>
      <c r="D134" s="6">
        <v>492</v>
      </c>
      <c r="E134" s="10">
        <v>1050</v>
      </c>
      <c r="F134" s="19">
        <v>-3</v>
      </c>
      <c r="G134" s="20">
        <v>-3</v>
      </c>
      <c r="H134" s="31">
        <v>160</v>
      </c>
      <c r="I134" s="32">
        <v>0.15238095238095239</v>
      </c>
      <c r="J134" s="31">
        <v>617</v>
      </c>
      <c r="K134" s="32">
        <v>0.5876190476190476</v>
      </c>
      <c r="L134" s="31">
        <v>273</v>
      </c>
      <c r="M134" s="38">
        <v>0.26</v>
      </c>
    </row>
    <row r="135" spans="1:13" s="60" customFormat="1" ht="15" customHeight="1" outlineLevel="1" x14ac:dyDescent="0.15">
      <c r="A135" s="5" t="s">
        <v>138</v>
      </c>
      <c r="B135" s="6">
        <v>505</v>
      </c>
      <c r="C135" s="10">
        <v>1059</v>
      </c>
      <c r="D135" s="6">
        <v>513</v>
      </c>
      <c r="E135" s="10">
        <v>1067</v>
      </c>
      <c r="F135" s="19">
        <v>8</v>
      </c>
      <c r="G135" s="20">
        <v>8</v>
      </c>
      <c r="H135" s="31">
        <v>130</v>
      </c>
      <c r="I135" s="32">
        <v>0.1218369259606373</v>
      </c>
      <c r="J135" s="31">
        <v>580</v>
      </c>
      <c r="K135" s="32">
        <v>0.54358013120899717</v>
      </c>
      <c r="L135" s="31">
        <v>357</v>
      </c>
      <c r="M135" s="38">
        <v>0.33458294283036549</v>
      </c>
    </row>
    <row r="136" spans="1:13" s="60" customFormat="1" ht="15" customHeight="1" outlineLevel="1" x14ac:dyDescent="0.15">
      <c r="A136" s="5" t="s">
        <v>139</v>
      </c>
      <c r="B136" s="6">
        <v>390</v>
      </c>
      <c r="C136" s="10">
        <v>849</v>
      </c>
      <c r="D136" s="6">
        <v>387</v>
      </c>
      <c r="E136" s="10">
        <v>844</v>
      </c>
      <c r="F136" s="19">
        <v>-3</v>
      </c>
      <c r="G136" s="20">
        <v>-5</v>
      </c>
      <c r="H136" s="31">
        <v>133</v>
      </c>
      <c r="I136" s="32">
        <v>0.15758293838862558</v>
      </c>
      <c r="J136" s="31">
        <v>433</v>
      </c>
      <c r="K136" s="32">
        <v>0.51303317535545023</v>
      </c>
      <c r="L136" s="31">
        <v>278</v>
      </c>
      <c r="M136" s="38">
        <v>0.32938388625592419</v>
      </c>
    </row>
    <row r="137" spans="1:13" s="60" customFormat="1" ht="15" customHeight="1" outlineLevel="1" x14ac:dyDescent="0.15">
      <c r="A137" s="5" t="s">
        <v>140</v>
      </c>
      <c r="B137" s="6">
        <v>382</v>
      </c>
      <c r="C137" s="10">
        <v>860</v>
      </c>
      <c r="D137" s="6">
        <v>384</v>
      </c>
      <c r="E137" s="10">
        <v>863</v>
      </c>
      <c r="F137" s="19">
        <v>2</v>
      </c>
      <c r="G137" s="20">
        <v>3</v>
      </c>
      <c r="H137" s="31">
        <v>122</v>
      </c>
      <c r="I137" s="32">
        <v>0.14136732329084589</v>
      </c>
      <c r="J137" s="31">
        <v>462</v>
      </c>
      <c r="K137" s="32">
        <v>0.53534183082271147</v>
      </c>
      <c r="L137" s="31">
        <v>279</v>
      </c>
      <c r="M137" s="38">
        <v>0.32329084588644263</v>
      </c>
    </row>
    <row r="138" spans="1:13" s="60" customFormat="1" ht="15" customHeight="1" outlineLevel="1" x14ac:dyDescent="0.15">
      <c r="A138" s="5" t="s">
        <v>141</v>
      </c>
      <c r="B138" s="6">
        <v>581</v>
      </c>
      <c r="C138" s="10">
        <v>1217</v>
      </c>
      <c r="D138" s="6">
        <v>580</v>
      </c>
      <c r="E138" s="10">
        <v>1214</v>
      </c>
      <c r="F138" s="19">
        <v>-1</v>
      </c>
      <c r="G138" s="20">
        <v>-3</v>
      </c>
      <c r="H138" s="31">
        <v>201</v>
      </c>
      <c r="I138" s="32">
        <v>0.16556836902800659</v>
      </c>
      <c r="J138" s="31">
        <v>673</v>
      </c>
      <c r="K138" s="32">
        <v>0.55436573311367376</v>
      </c>
      <c r="L138" s="31">
        <v>340</v>
      </c>
      <c r="M138" s="38">
        <v>0.28006589785831959</v>
      </c>
    </row>
    <row r="139" spans="1:13" s="60" customFormat="1" ht="15" customHeight="1" outlineLevel="1" x14ac:dyDescent="0.15">
      <c r="A139" s="5" t="s">
        <v>142</v>
      </c>
      <c r="B139" s="6">
        <v>488</v>
      </c>
      <c r="C139" s="10">
        <v>1103</v>
      </c>
      <c r="D139" s="6">
        <v>485</v>
      </c>
      <c r="E139" s="10">
        <v>1095</v>
      </c>
      <c r="F139" s="19">
        <v>-3</v>
      </c>
      <c r="G139" s="20">
        <v>-8</v>
      </c>
      <c r="H139" s="31">
        <v>172</v>
      </c>
      <c r="I139" s="32">
        <v>0.15707762557077626</v>
      </c>
      <c r="J139" s="31">
        <v>590</v>
      </c>
      <c r="K139" s="32">
        <v>0.53881278538812782</v>
      </c>
      <c r="L139" s="31">
        <v>333</v>
      </c>
      <c r="M139" s="38">
        <v>0.30410958904109592</v>
      </c>
    </row>
    <row r="140" spans="1:13" s="60" customFormat="1" ht="15" customHeight="1" outlineLevel="1" x14ac:dyDescent="0.15">
      <c r="A140" s="5" t="s">
        <v>143</v>
      </c>
      <c r="B140" s="6">
        <v>545</v>
      </c>
      <c r="C140" s="10">
        <v>1242</v>
      </c>
      <c r="D140" s="6">
        <v>543</v>
      </c>
      <c r="E140" s="10">
        <v>1240</v>
      </c>
      <c r="F140" s="19">
        <v>-2</v>
      </c>
      <c r="G140" s="20">
        <v>-2</v>
      </c>
      <c r="H140" s="31">
        <v>193</v>
      </c>
      <c r="I140" s="32">
        <v>0.15564516129032258</v>
      </c>
      <c r="J140" s="31">
        <v>637</v>
      </c>
      <c r="K140" s="32">
        <v>0.5137096774193548</v>
      </c>
      <c r="L140" s="31">
        <v>410</v>
      </c>
      <c r="M140" s="38">
        <v>0.33064516129032256</v>
      </c>
    </row>
    <row r="141" spans="1:13" s="60" customFormat="1" ht="15" customHeight="1" outlineLevel="1" x14ac:dyDescent="0.15">
      <c r="A141" s="5" t="s">
        <v>144</v>
      </c>
      <c r="B141" s="6">
        <v>492</v>
      </c>
      <c r="C141" s="10">
        <v>1156</v>
      </c>
      <c r="D141" s="6">
        <v>494</v>
      </c>
      <c r="E141" s="10">
        <v>1163</v>
      </c>
      <c r="F141" s="19">
        <v>2</v>
      </c>
      <c r="G141" s="20">
        <v>7</v>
      </c>
      <c r="H141" s="31">
        <v>203</v>
      </c>
      <c r="I141" s="32">
        <v>0.17454858125537404</v>
      </c>
      <c r="J141" s="31">
        <v>614</v>
      </c>
      <c r="K141" s="32">
        <v>0.52794496990541706</v>
      </c>
      <c r="L141" s="31">
        <v>346</v>
      </c>
      <c r="M141" s="38">
        <v>0.29750644883920896</v>
      </c>
    </row>
    <row r="142" spans="1:13" s="60" customFormat="1" ht="15" customHeight="1" outlineLevel="1" x14ac:dyDescent="0.15">
      <c r="A142" s="5" t="s">
        <v>145</v>
      </c>
      <c r="B142" s="6">
        <v>578</v>
      </c>
      <c r="C142" s="10">
        <v>1260</v>
      </c>
      <c r="D142" s="6">
        <v>577</v>
      </c>
      <c r="E142" s="10">
        <v>1255</v>
      </c>
      <c r="F142" s="19">
        <v>-1</v>
      </c>
      <c r="G142" s="20">
        <v>-5</v>
      </c>
      <c r="H142" s="31">
        <v>174</v>
      </c>
      <c r="I142" s="32">
        <v>0.13864541832669322</v>
      </c>
      <c r="J142" s="31">
        <v>609</v>
      </c>
      <c r="K142" s="32">
        <v>0.48525896414342629</v>
      </c>
      <c r="L142" s="31">
        <v>472</v>
      </c>
      <c r="M142" s="38">
        <v>0.37609561752988047</v>
      </c>
    </row>
    <row r="143" spans="1:13" s="60" customFormat="1" ht="15" customHeight="1" outlineLevel="1" x14ac:dyDescent="0.15">
      <c r="A143" s="5" t="s">
        <v>146</v>
      </c>
      <c r="B143" s="6">
        <v>1037</v>
      </c>
      <c r="C143" s="10">
        <v>1499</v>
      </c>
      <c r="D143" s="6">
        <v>1046</v>
      </c>
      <c r="E143" s="10">
        <v>1509</v>
      </c>
      <c r="F143" s="19">
        <v>9</v>
      </c>
      <c r="G143" s="20">
        <v>10</v>
      </c>
      <c r="H143" s="31">
        <v>89</v>
      </c>
      <c r="I143" s="32">
        <v>5.8979456593770706E-2</v>
      </c>
      <c r="J143" s="31">
        <v>821</v>
      </c>
      <c r="K143" s="32">
        <v>0.54406891981444661</v>
      </c>
      <c r="L143" s="31">
        <v>599</v>
      </c>
      <c r="M143" s="38">
        <v>0.39695162359178265</v>
      </c>
    </row>
    <row r="144" spans="1:13" s="60" customFormat="1" ht="15" customHeight="1" outlineLevel="1" x14ac:dyDescent="0.15">
      <c r="A144" s="5" t="s">
        <v>147</v>
      </c>
      <c r="B144" s="6">
        <v>168</v>
      </c>
      <c r="C144" s="10">
        <v>322</v>
      </c>
      <c r="D144" s="6">
        <v>169</v>
      </c>
      <c r="E144" s="10">
        <v>324</v>
      </c>
      <c r="F144" s="19">
        <v>1</v>
      </c>
      <c r="G144" s="20">
        <v>2</v>
      </c>
      <c r="H144" s="31">
        <v>33</v>
      </c>
      <c r="I144" s="32">
        <v>0.10185185185185185</v>
      </c>
      <c r="J144" s="31">
        <v>173</v>
      </c>
      <c r="K144" s="32">
        <v>0.53395061728395066</v>
      </c>
      <c r="L144" s="31">
        <v>118</v>
      </c>
      <c r="M144" s="38">
        <v>0.36419753086419754</v>
      </c>
    </row>
    <row r="145" spans="1:13" s="60" customFormat="1" ht="15" customHeight="1" outlineLevel="1" x14ac:dyDescent="0.15">
      <c r="A145" s="44" t="s">
        <v>148</v>
      </c>
      <c r="B145" s="7">
        <v>234</v>
      </c>
      <c r="C145" s="11">
        <v>328</v>
      </c>
      <c r="D145" s="7">
        <v>235</v>
      </c>
      <c r="E145" s="11">
        <v>331</v>
      </c>
      <c r="F145" s="21">
        <v>1</v>
      </c>
      <c r="G145" s="22">
        <v>3</v>
      </c>
      <c r="H145" s="46">
        <v>6</v>
      </c>
      <c r="I145" s="33">
        <v>1.812688821752266E-2</v>
      </c>
      <c r="J145" s="46">
        <v>146</v>
      </c>
      <c r="K145" s="33">
        <v>0.44108761329305135</v>
      </c>
      <c r="L145" s="46">
        <v>179</v>
      </c>
      <c r="M145" s="39">
        <v>0.54078549848942603</v>
      </c>
    </row>
    <row r="146" spans="1:13" s="60" customFormat="1" ht="15" customHeight="1" thickBot="1" x14ac:dyDescent="0.2">
      <c r="A146" s="47" t="s">
        <v>149</v>
      </c>
      <c r="B146" s="9">
        <v>5895</v>
      </c>
      <c r="C146" s="12">
        <v>11948</v>
      </c>
      <c r="D146" s="9">
        <v>5905</v>
      </c>
      <c r="E146" s="12">
        <v>11955</v>
      </c>
      <c r="F146" s="23">
        <v>10</v>
      </c>
      <c r="G146" s="24">
        <v>7</v>
      </c>
      <c r="H146" s="49">
        <v>1616</v>
      </c>
      <c r="I146" s="34">
        <v>0.13517356754496027</v>
      </c>
      <c r="J146" s="49">
        <v>6355</v>
      </c>
      <c r="K146" s="34">
        <v>0.53157674613132577</v>
      </c>
      <c r="L146" s="49">
        <v>3984</v>
      </c>
      <c r="M146" s="40">
        <v>0.33324968632371393</v>
      </c>
    </row>
    <row r="147" spans="1:13" s="60" customFormat="1" ht="15" customHeight="1" outlineLevel="1" x14ac:dyDescent="0.15">
      <c r="A147" s="5" t="s">
        <v>150</v>
      </c>
      <c r="B147" s="6">
        <v>41</v>
      </c>
      <c r="C147" s="10">
        <v>76</v>
      </c>
      <c r="D147" s="6">
        <v>41</v>
      </c>
      <c r="E147" s="10">
        <v>76</v>
      </c>
      <c r="F147" s="19">
        <v>0</v>
      </c>
      <c r="G147" s="20">
        <v>0</v>
      </c>
      <c r="H147" s="31">
        <v>4</v>
      </c>
      <c r="I147" s="32">
        <v>5.2631578947368418E-2</v>
      </c>
      <c r="J147" s="31">
        <v>26</v>
      </c>
      <c r="K147" s="32">
        <v>0.34210526315789475</v>
      </c>
      <c r="L147" s="31">
        <v>46</v>
      </c>
      <c r="M147" s="38">
        <v>0.60526315789473684</v>
      </c>
    </row>
    <row r="148" spans="1:13" s="60" customFormat="1" ht="15" customHeight="1" outlineLevel="1" x14ac:dyDescent="0.15">
      <c r="A148" s="5" t="s">
        <v>151</v>
      </c>
      <c r="B148" s="6">
        <v>168</v>
      </c>
      <c r="C148" s="10">
        <v>305</v>
      </c>
      <c r="D148" s="6">
        <v>168</v>
      </c>
      <c r="E148" s="10">
        <v>306</v>
      </c>
      <c r="F148" s="19">
        <v>0</v>
      </c>
      <c r="G148" s="20">
        <v>1</v>
      </c>
      <c r="H148" s="31">
        <v>13</v>
      </c>
      <c r="I148" s="32">
        <v>4.2483660130718956E-2</v>
      </c>
      <c r="J148" s="31">
        <v>120</v>
      </c>
      <c r="K148" s="32">
        <v>0.39215686274509803</v>
      </c>
      <c r="L148" s="31">
        <v>173</v>
      </c>
      <c r="M148" s="38">
        <v>0.565359477124183</v>
      </c>
    </row>
    <row r="149" spans="1:13" s="60" customFormat="1" ht="15" customHeight="1" outlineLevel="1" x14ac:dyDescent="0.15">
      <c r="A149" s="5" t="s">
        <v>152</v>
      </c>
      <c r="B149" s="6">
        <v>84</v>
      </c>
      <c r="C149" s="10">
        <v>180</v>
      </c>
      <c r="D149" s="6">
        <v>84</v>
      </c>
      <c r="E149" s="10">
        <v>181</v>
      </c>
      <c r="F149" s="19">
        <v>0</v>
      </c>
      <c r="G149" s="20">
        <v>1</v>
      </c>
      <c r="H149" s="31">
        <v>12</v>
      </c>
      <c r="I149" s="32">
        <v>6.6298342541436461E-2</v>
      </c>
      <c r="J149" s="31">
        <v>81</v>
      </c>
      <c r="K149" s="32">
        <v>0.44751381215469616</v>
      </c>
      <c r="L149" s="31">
        <v>88</v>
      </c>
      <c r="M149" s="38">
        <v>0.48618784530386738</v>
      </c>
    </row>
    <row r="150" spans="1:13" s="60" customFormat="1" ht="15" customHeight="1" outlineLevel="1" x14ac:dyDescent="0.15">
      <c r="A150" s="5" t="s">
        <v>153</v>
      </c>
      <c r="B150" s="6">
        <v>54</v>
      </c>
      <c r="C150" s="10">
        <v>104</v>
      </c>
      <c r="D150" s="6">
        <v>54</v>
      </c>
      <c r="E150" s="10">
        <v>104</v>
      </c>
      <c r="F150" s="19">
        <v>0</v>
      </c>
      <c r="G150" s="20">
        <v>0</v>
      </c>
      <c r="H150" s="31">
        <v>8</v>
      </c>
      <c r="I150" s="32">
        <v>7.6923076923076927E-2</v>
      </c>
      <c r="J150" s="31">
        <v>52</v>
      </c>
      <c r="K150" s="32">
        <v>0.5</v>
      </c>
      <c r="L150" s="31">
        <v>44</v>
      </c>
      <c r="M150" s="38">
        <v>0.42307692307692307</v>
      </c>
    </row>
    <row r="151" spans="1:13" s="60" customFormat="1" ht="15" customHeight="1" outlineLevel="1" x14ac:dyDescent="0.15">
      <c r="A151" s="5" t="s">
        <v>154</v>
      </c>
      <c r="B151" s="6">
        <v>55</v>
      </c>
      <c r="C151" s="10">
        <v>100</v>
      </c>
      <c r="D151" s="6">
        <v>55</v>
      </c>
      <c r="E151" s="10">
        <v>100</v>
      </c>
      <c r="F151" s="19">
        <v>0</v>
      </c>
      <c r="G151" s="20">
        <v>0</v>
      </c>
      <c r="H151" s="31">
        <v>3</v>
      </c>
      <c r="I151" s="32">
        <v>0.03</v>
      </c>
      <c r="J151" s="31">
        <v>46</v>
      </c>
      <c r="K151" s="32">
        <v>0.46</v>
      </c>
      <c r="L151" s="31">
        <v>51</v>
      </c>
      <c r="M151" s="38">
        <v>0.51</v>
      </c>
    </row>
    <row r="152" spans="1:13" s="60" customFormat="1" ht="15" customHeight="1" outlineLevel="1" x14ac:dyDescent="0.15">
      <c r="A152" s="5" t="s">
        <v>155</v>
      </c>
      <c r="B152" s="6">
        <v>52</v>
      </c>
      <c r="C152" s="10">
        <v>80</v>
      </c>
      <c r="D152" s="6">
        <v>52</v>
      </c>
      <c r="E152" s="10">
        <v>80</v>
      </c>
      <c r="F152" s="19">
        <v>0</v>
      </c>
      <c r="G152" s="20">
        <v>0</v>
      </c>
      <c r="H152" s="31">
        <v>12</v>
      </c>
      <c r="I152" s="32">
        <v>0.15</v>
      </c>
      <c r="J152" s="31">
        <v>32</v>
      </c>
      <c r="K152" s="32">
        <v>0.4</v>
      </c>
      <c r="L152" s="31">
        <v>36</v>
      </c>
      <c r="M152" s="38">
        <v>0.45</v>
      </c>
    </row>
    <row r="153" spans="1:13" s="60" customFormat="1" ht="15" customHeight="1" outlineLevel="1" x14ac:dyDescent="0.15">
      <c r="A153" s="5" t="s">
        <v>156</v>
      </c>
      <c r="B153" s="6">
        <v>30</v>
      </c>
      <c r="C153" s="10">
        <v>54</v>
      </c>
      <c r="D153" s="6">
        <v>30</v>
      </c>
      <c r="E153" s="10">
        <v>53</v>
      </c>
      <c r="F153" s="19">
        <v>0</v>
      </c>
      <c r="G153" s="20">
        <v>-1</v>
      </c>
      <c r="H153" s="31">
        <v>1</v>
      </c>
      <c r="I153" s="32">
        <v>1.8867924528301886E-2</v>
      </c>
      <c r="J153" s="31">
        <v>25</v>
      </c>
      <c r="K153" s="32">
        <v>0.47169811320754718</v>
      </c>
      <c r="L153" s="31">
        <v>27</v>
      </c>
      <c r="M153" s="38">
        <v>0.50943396226415094</v>
      </c>
    </row>
    <row r="154" spans="1:13" s="60" customFormat="1" ht="15" customHeight="1" outlineLevel="1" x14ac:dyDescent="0.15">
      <c r="A154" s="72" t="s">
        <v>157</v>
      </c>
      <c r="B154" s="66">
        <v>40</v>
      </c>
      <c r="C154" s="67">
        <v>70</v>
      </c>
      <c r="D154" s="66">
        <v>39</v>
      </c>
      <c r="E154" s="67">
        <v>69</v>
      </c>
      <c r="F154" s="68">
        <v>-1</v>
      </c>
      <c r="G154" s="69">
        <v>-1</v>
      </c>
      <c r="H154" s="70">
        <v>3</v>
      </c>
      <c r="I154" s="71">
        <v>4.3478260869565216E-2</v>
      </c>
      <c r="J154" s="70">
        <v>29</v>
      </c>
      <c r="K154" s="71">
        <v>0.42028985507246375</v>
      </c>
      <c r="L154" s="70">
        <v>37</v>
      </c>
      <c r="M154" s="38">
        <v>0.53623188405797106</v>
      </c>
    </row>
    <row r="155" spans="1:13" s="60" customFormat="1" ht="15" customHeight="1" outlineLevel="1" x14ac:dyDescent="0.15">
      <c r="A155" s="5" t="s">
        <v>158</v>
      </c>
      <c r="B155" s="6">
        <v>199</v>
      </c>
      <c r="C155" s="10">
        <v>358</v>
      </c>
      <c r="D155" s="6">
        <v>200</v>
      </c>
      <c r="E155" s="10">
        <v>358</v>
      </c>
      <c r="F155" s="19">
        <v>1</v>
      </c>
      <c r="G155" s="20">
        <v>0</v>
      </c>
      <c r="H155" s="31">
        <v>35</v>
      </c>
      <c r="I155" s="32">
        <v>9.7765363128491614E-2</v>
      </c>
      <c r="J155" s="31">
        <v>182</v>
      </c>
      <c r="K155" s="32">
        <v>0.50837988826815639</v>
      </c>
      <c r="L155" s="31">
        <v>141</v>
      </c>
      <c r="M155" s="38">
        <v>0.39385474860335196</v>
      </c>
    </row>
    <row r="156" spans="1:13" s="60" customFormat="1" ht="15" customHeight="1" outlineLevel="1" x14ac:dyDescent="0.15">
      <c r="A156" s="5" t="s">
        <v>159</v>
      </c>
      <c r="B156" s="6">
        <v>277</v>
      </c>
      <c r="C156" s="10">
        <v>508</v>
      </c>
      <c r="D156" s="6">
        <v>275</v>
      </c>
      <c r="E156" s="10">
        <v>506</v>
      </c>
      <c r="F156" s="19">
        <v>-2</v>
      </c>
      <c r="G156" s="20">
        <v>-2</v>
      </c>
      <c r="H156" s="31">
        <v>57</v>
      </c>
      <c r="I156" s="32">
        <v>0.11264822134387352</v>
      </c>
      <c r="J156" s="31">
        <v>218</v>
      </c>
      <c r="K156" s="32">
        <v>0.43083003952569171</v>
      </c>
      <c r="L156" s="31">
        <v>231</v>
      </c>
      <c r="M156" s="38">
        <v>0.45652173913043476</v>
      </c>
    </row>
    <row r="157" spans="1:13" s="60" customFormat="1" ht="15" customHeight="1" outlineLevel="1" x14ac:dyDescent="0.15">
      <c r="A157" s="5" t="s">
        <v>160</v>
      </c>
      <c r="B157" s="6">
        <v>119</v>
      </c>
      <c r="C157" s="10">
        <v>213</v>
      </c>
      <c r="D157" s="6">
        <v>119</v>
      </c>
      <c r="E157" s="10">
        <v>213</v>
      </c>
      <c r="F157" s="19">
        <v>0</v>
      </c>
      <c r="G157" s="20">
        <v>0</v>
      </c>
      <c r="H157" s="31">
        <v>21</v>
      </c>
      <c r="I157" s="32">
        <v>9.8591549295774641E-2</v>
      </c>
      <c r="J157" s="31">
        <v>96</v>
      </c>
      <c r="K157" s="32">
        <v>0.45070422535211269</v>
      </c>
      <c r="L157" s="31">
        <v>96</v>
      </c>
      <c r="M157" s="38">
        <v>0.45070422535211269</v>
      </c>
    </row>
    <row r="158" spans="1:13" s="60" customFormat="1" ht="15" customHeight="1" outlineLevel="1" x14ac:dyDescent="0.15">
      <c r="A158" s="5" t="s">
        <v>161</v>
      </c>
      <c r="B158" s="6">
        <v>165</v>
      </c>
      <c r="C158" s="10">
        <v>285</v>
      </c>
      <c r="D158" s="6">
        <v>165</v>
      </c>
      <c r="E158" s="10">
        <v>283</v>
      </c>
      <c r="F158" s="19">
        <v>0</v>
      </c>
      <c r="G158" s="20">
        <v>-2</v>
      </c>
      <c r="H158" s="31">
        <v>21</v>
      </c>
      <c r="I158" s="32">
        <v>7.4204946996466431E-2</v>
      </c>
      <c r="J158" s="31">
        <v>137</v>
      </c>
      <c r="K158" s="32">
        <v>0.48409893992932862</v>
      </c>
      <c r="L158" s="31">
        <v>125</v>
      </c>
      <c r="M158" s="38">
        <v>0.44169611307420492</v>
      </c>
    </row>
    <row r="159" spans="1:13" s="60" customFormat="1" ht="15" customHeight="1" outlineLevel="1" x14ac:dyDescent="0.15">
      <c r="A159" s="72" t="s">
        <v>162</v>
      </c>
      <c r="B159" s="66">
        <v>96</v>
      </c>
      <c r="C159" s="67">
        <v>178</v>
      </c>
      <c r="D159" s="66">
        <v>96</v>
      </c>
      <c r="E159" s="67">
        <v>179</v>
      </c>
      <c r="F159" s="68">
        <v>0</v>
      </c>
      <c r="G159" s="69">
        <v>1</v>
      </c>
      <c r="H159" s="70">
        <v>18</v>
      </c>
      <c r="I159" s="71">
        <v>0.1005586592178771</v>
      </c>
      <c r="J159" s="70">
        <v>86</v>
      </c>
      <c r="K159" s="71">
        <v>0.48044692737430167</v>
      </c>
      <c r="L159" s="70">
        <v>75</v>
      </c>
      <c r="M159" s="73">
        <v>0.41899441340782123</v>
      </c>
    </row>
    <row r="160" spans="1:13" s="60" customFormat="1" ht="15" customHeight="1" outlineLevel="1" x14ac:dyDescent="0.15">
      <c r="A160" s="5" t="s">
        <v>184</v>
      </c>
      <c r="B160" s="6">
        <v>26</v>
      </c>
      <c r="C160" s="10">
        <v>48</v>
      </c>
      <c r="D160" s="6">
        <v>31</v>
      </c>
      <c r="E160" s="10">
        <v>53</v>
      </c>
      <c r="F160" s="19">
        <v>5</v>
      </c>
      <c r="G160" s="20">
        <v>5</v>
      </c>
      <c r="H160" s="31">
        <v>5</v>
      </c>
      <c r="I160" s="32">
        <v>9.4339622641509441E-2</v>
      </c>
      <c r="J160" s="31">
        <v>17</v>
      </c>
      <c r="K160" s="32">
        <v>0.32075471698113206</v>
      </c>
      <c r="L160" s="31">
        <v>31</v>
      </c>
      <c r="M160" s="38">
        <v>0.58490566037735847</v>
      </c>
    </row>
    <row r="161" spans="1:13" s="60" customFormat="1" ht="15" customHeight="1" outlineLevel="1" x14ac:dyDescent="0.15">
      <c r="A161" s="44" t="s">
        <v>185</v>
      </c>
      <c r="B161" s="7">
        <v>32</v>
      </c>
      <c r="C161" s="11">
        <v>69</v>
      </c>
      <c r="D161" s="7">
        <v>31</v>
      </c>
      <c r="E161" s="11">
        <v>66</v>
      </c>
      <c r="F161" s="21">
        <v>-1</v>
      </c>
      <c r="G161" s="22">
        <v>-3</v>
      </c>
      <c r="H161" s="46">
        <v>5</v>
      </c>
      <c r="I161" s="33">
        <v>7.575757575757576E-2</v>
      </c>
      <c r="J161" s="46">
        <v>24</v>
      </c>
      <c r="K161" s="33">
        <v>0.36363636363636365</v>
      </c>
      <c r="L161" s="46">
        <v>37</v>
      </c>
      <c r="M161" s="39">
        <v>0.56060606060606055</v>
      </c>
    </row>
    <row r="162" spans="1:13" s="60" customFormat="1" ht="15" customHeight="1" thickBot="1" x14ac:dyDescent="0.2">
      <c r="A162" s="47" t="s">
        <v>196</v>
      </c>
      <c r="B162" s="9">
        <v>1438</v>
      </c>
      <c r="C162" s="12">
        <v>2628</v>
      </c>
      <c r="D162" s="9">
        <v>1440</v>
      </c>
      <c r="E162" s="12">
        <v>2627</v>
      </c>
      <c r="F162" s="23">
        <v>2</v>
      </c>
      <c r="G162" s="24">
        <v>-1</v>
      </c>
      <c r="H162" s="49">
        <v>218</v>
      </c>
      <c r="I162" s="34">
        <v>8.2984392843547777E-2</v>
      </c>
      <c r="J162" s="49">
        <v>1171</v>
      </c>
      <c r="K162" s="34">
        <v>0.44575561476969927</v>
      </c>
      <c r="L162" s="49">
        <v>1238</v>
      </c>
      <c r="M162" s="40">
        <v>0.47125999238675292</v>
      </c>
    </row>
    <row r="163" spans="1:13" s="60" customFormat="1" ht="15" customHeight="1" outlineLevel="1" x14ac:dyDescent="0.15">
      <c r="A163" s="5" t="s">
        <v>195</v>
      </c>
      <c r="B163" s="6">
        <v>93</v>
      </c>
      <c r="C163" s="10">
        <v>271</v>
      </c>
      <c r="D163" s="6">
        <v>93</v>
      </c>
      <c r="E163" s="10">
        <v>272</v>
      </c>
      <c r="F163" s="19">
        <v>0</v>
      </c>
      <c r="G163" s="20">
        <v>1</v>
      </c>
      <c r="H163" s="31">
        <v>52</v>
      </c>
      <c r="I163" s="32">
        <v>0.19117647058823528</v>
      </c>
      <c r="J163" s="31">
        <v>186</v>
      </c>
      <c r="K163" s="32">
        <v>0.68382352941176472</v>
      </c>
      <c r="L163" s="31">
        <v>34</v>
      </c>
      <c r="M163" s="38">
        <v>0.125</v>
      </c>
    </row>
    <row r="164" spans="1:13" s="60" customFormat="1" ht="15" customHeight="1" outlineLevel="1" x14ac:dyDescent="0.15">
      <c r="A164" s="5" t="s">
        <v>163</v>
      </c>
      <c r="B164" s="6">
        <v>170</v>
      </c>
      <c r="C164" s="10">
        <v>387</v>
      </c>
      <c r="D164" s="6">
        <v>170</v>
      </c>
      <c r="E164" s="10">
        <v>387</v>
      </c>
      <c r="F164" s="19">
        <v>0</v>
      </c>
      <c r="G164" s="20">
        <v>0</v>
      </c>
      <c r="H164" s="31">
        <v>19</v>
      </c>
      <c r="I164" s="32">
        <v>4.909560723514212E-2</v>
      </c>
      <c r="J164" s="31">
        <v>258</v>
      </c>
      <c r="K164" s="32">
        <v>0.66666666666666663</v>
      </c>
      <c r="L164" s="31">
        <v>110</v>
      </c>
      <c r="M164" s="38">
        <v>0.2842377260981912</v>
      </c>
    </row>
    <row r="165" spans="1:13" s="60" customFormat="1" ht="15" customHeight="1" outlineLevel="1" x14ac:dyDescent="0.15">
      <c r="A165" s="5" t="s">
        <v>164</v>
      </c>
      <c r="B165" s="6">
        <v>215</v>
      </c>
      <c r="C165" s="10">
        <v>525</v>
      </c>
      <c r="D165" s="6">
        <v>214</v>
      </c>
      <c r="E165" s="10">
        <v>524</v>
      </c>
      <c r="F165" s="19">
        <v>-1</v>
      </c>
      <c r="G165" s="20">
        <v>-1</v>
      </c>
      <c r="H165" s="31">
        <v>78</v>
      </c>
      <c r="I165" s="32">
        <v>0.14885496183206107</v>
      </c>
      <c r="J165" s="31">
        <v>320</v>
      </c>
      <c r="K165" s="32">
        <v>0.61068702290076338</v>
      </c>
      <c r="L165" s="31">
        <v>126</v>
      </c>
      <c r="M165" s="38">
        <v>0.24045801526717558</v>
      </c>
    </row>
    <row r="166" spans="1:13" s="60" customFormat="1" ht="15" customHeight="1" outlineLevel="1" x14ac:dyDescent="0.15">
      <c r="A166" s="5" t="s">
        <v>165</v>
      </c>
      <c r="B166" s="6">
        <v>124</v>
      </c>
      <c r="C166" s="10">
        <v>237</v>
      </c>
      <c r="D166" s="6">
        <v>124</v>
      </c>
      <c r="E166" s="10">
        <v>238</v>
      </c>
      <c r="F166" s="19">
        <v>0</v>
      </c>
      <c r="G166" s="20">
        <v>1</v>
      </c>
      <c r="H166" s="31">
        <v>15</v>
      </c>
      <c r="I166" s="32">
        <v>6.3025210084033612E-2</v>
      </c>
      <c r="J166" s="31">
        <v>103</v>
      </c>
      <c r="K166" s="32">
        <v>0.4327731092436975</v>
      </c>
      <c r="L166" s="31">
        <v>120</v>
      </c>
      <c r="M166" s="38">
        <v>0.50420168067226889</v>
      </c>
    </row>
    <row r="167" spans="1:13" s="60" customFormat="1" ht="15" customHeight="1" outlineLevel="1" x14ac:dyDescent="0.15">
      <c r="A167" s="5" t="s">
        <v>166</v>
      </c>
      <c r="B167" s="6">
        <v>88</v>
      </c>
      <c r="C167" s="10">
        <v>177</v>
      </c>
      <c r="D167" s="6">
        <v>88</v>
      </c>
      <c r="E167" s="10">
        <v>176</v>
      </c>
      <c r="F167" s="19">
        <v>0</v>
      </c>
      <c r="G167" s="20">
        <v>-1</v>
      </c>
      <c r="H167" s="31">
        <v>7</v>
      </c>
      <c r="I167" s="32">
        <v>3.9772727272727272E-2</v>
      </c>
      <c r="J167" s="31">
        <v>87</v>
      </c>
      <c r="K167" s="32">
        <v>0.49431818181818182</v>
      </c>
      <c r="L167" s="31">
        <v>82</v>
      </c>
      <c r="M167" s="38">
        <v>0.46590909090909088</v>
      </c>
    </row>
    <row r="168" spans="1:13" s="60" customFormat="1" ht="15" customHeight="1" outlineLevel="1" x14ac:dyDescent="0.15">
      <c r="A168" s="5" t="s">
        <v>167</v>
      </c>
      <c r="B168" s="6">
        <v>127</v>
      </c>
      <c r="C168" s="10">
        <v>267</v>
      </c>
      <c r="D168" s="6">
        <v>125</v>
      </c>
      <c r="E168" s="10">
        <v>265</v>
      </c>
      <c r="F168" s="19">
        <v>-2</v>
      </c>
      <c r="G168" s="20">
        <v>-2</v>
      </c>
      <c r="H168" s="31">
        <v>33</v>
      </c>
      <c r="I168" s="32">
        <v>0.12452830188679245</v>
      </c>
      <c r="J168" s="31">
        <v>124</v>
      </c>
      <c r="K168" s="32">
        <v>0.4679245283018868</v>
      </c>
      <c r="L168" s="31">
        <v>108</v>
      </c>
      <c r="M168" s="38">
        <v>0.40754716981132078</v>
      </c>
    </row>
    <row r="169" spans="1:13" s="60" customFormat="1" ht="15" customHeight="1" outlineLevel="1" x14ac:dyDescent="0.15">
      <c r="A169" s="5" t="s">
        <v>168</v>
      </c>
      <c r="B169" s="6">
        <v>50</v>
      </c>
      <c r="C169" s="10">
        <v>71</v>
      </c>
      <c r="D169" s="6">
        <v>50</v>
      </c>
      <c r="E169" s="10">
        <v>71</v>
      </c>
      <c r="F169" s="19">
        <v>0</v>
      </c>
      <c r="G169" s="20">
        <v>0</v>
      </c>
      <c r="H169" s="31">
        <v>1</v>
      </c>
      <c r="I169" s="32">
        <v>1.4084507042253521E-2</v>
      </c>
      <c r="J169" s="31">
        <v>26</v>
      </c>
      <c r="K169" s="32">
        <v>0.36619718309859156</v>
      </c>
      <c r="L169" s="31">
        <v>44</v>
      </c>
      <c r="M169" s="38">
        <v>0.61971830985915488</v>
      </c>
    </row>
    <row r="170" spans="1:13" s="60" customFormat="1" ht="15" customHeight="1" outlineLevel="1" x14ac:dyDescent="0.15">
      <c r="A170" s="5" t="s">
        <v>169</v>
      </c>
      <c r="B170" s="6">
        <v>161</v>
      </c>
      <c r="C170" s="10">
        <v>333</v>
      </c>
      <c r="D170" s="6">
        <v>164</v>
      </c>
      <c r="E170" s="10">
        <v>337</v>
      </c>
      <c r="F170" s="19">
        <v>3</v>
      </c>
      <c r="G170" s="20">
        <v>4</v>
      </c>
      <c r="H170" s="31">
        <v>33</v>
      </c>
      <c r="I170" s="32">
        <v>9.7922848664688422E-2</v>
      </c>
      <c r="J170" s="31">
        <v>158</v>
      </c>
      <c r="K170" s="32">
        <v>0.46884272997032639</v>
      </c>
      <c r="L170" s="31">
        <v>146</v>
      </c>
      <c r="M170" s="38">
        <v>0.43323442136498519</v>
      </c>
    </row>
    <row r="171" spans="1:13" s="60" customFormat="1" ht="15" customHeight="1" outlineLevel="1" x14ac:dyDescent="0.15">
      <c r="A171" s="5" t="s">
        <v>170</v>
      </c>
      <c r="B171" s="6">
        <v>299</v>
      </c>
      <c r="C171" s="10">
        <v>686</v>
      </c>
      <c r="D171" s="6">
        <v>301</v>
      </c>
      <c r="E171" s="10">
        <v>690</v>
      </c>
      <c r="F171" s="19">
        <v>2</v>
      </c>
      <c r="G171" s="20">
        <v>4</v>
      </c>
      <c r="H171" s="31">
        <v>102</v>
      </c>
      <c r="I171" s="32">
        <v>0.14782608695652175</v>
      </c>
      <c r="J171" s="31">
        <v>383</v>
      </c>
      <c r="K171" s="32">
        <v>0.55507246376811592</v>
      </c>
      <c r="L171" s="31">
        <v>205</v>
      </c>
      <c r="M171" s="38">
        <v>0.29710144927536231</v>
      </c>
    </row>
    <row r="172" spans="1:13" s="60" customFormat="1" ht="15" customHeight="1" outlineLevel="1" x14ac:dyDescent="0.15">
      <c r="A172" s="5" t="s">
        <v>171</v>
      </c>
      <c r="B172" s="6">
        <v>68</v>
      </c>
      <c r="C172" s="10">
        <v>123</v>
      </c>
      <c r="D172" s="6">
        <v>68</v>
      </c>
      <c r="E172" s="10">
        <v>123</v>
      </c>
      <c r="F172" s="19">
        <v>0</v>
      </c>
      <c r="G172" s="20">
        <v>0</v>
      </c>
      <c r="H172" s="31">
        <v>10</v>
      </c>
      <c r="I172" s="32">
        <v>8.1300813008130079E-2</v>
      </c>
      <c r="J172" s="31">
        <v>57</v>
      </c>
      <c r="K172" s="32">
        <v>0.46341463414634149</v>
      </c>
      <c r="L172" s="31">
        <v>56</v>
      </c>
      <c r="M172" s="38">
        <v>0.45528455284552843</v>
      </c>
    </row>
    <row r="173" spans="1:13" s="60" customFormat="1" ht="15" customHeight="1" outlineLevel="1" x14ac:dyDescent="0.15">
      <c r="A173" s="5" t="s">
        <v>199</v>
      </c>
      <c r="B173" s="6">
        <v>245</v>
      </c>
      <c r="C173" s="10">
        <v>496</v>
      </c>
      <c r="D173" s="6">
        <v>246</v>
      </c>
      <c r="E173" s="10">
        <v>497</v>
      </c>
      <c r="F173" s="19">
        <v>1</v>
      </c>
      <c r="G173" s="20">
        <v>1</v>
      </c>
      <c r="H173" s="31">
        <v>45</v>
      </c>
      <c r="I173" s="32">
        <v>9.0543259557344061E-2</v>
      </c>
      <c r="J173" s="31">
        <v>252</v>
      </c>
      <c r="K173" s="32">
        <v>0.50704225352112675</v>
      </c>
      <c r="L173" s="31">
        <v>200</v>
      </c>
      <c r="M173" s="38">
        <v>0.4024144869215292</v>
      </c>
    </row>
    <row r="174" spans="1:13" s="60" customFormat="1" ht="15" hidden="1" customHeight="1" outlineLevel="1" x14ac:dyDescent="0.15">
      <c r="A174" s="44"/>
      <c r="B174" s="7"/>
      <c r="C174" s="11"/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s="60" customFormat="1" ht="15" customHeight="1" collapsed="1" thickBot="1" x14ac:dyDescent="0.2">
      <c r="A175" s="47" t="s">
        <v>172</v>
      </c>
      <c r="B175" s="9">
        <v>1640</v>
      </c>
      <c r="C175" s="12">
        <v>3573</v>
      </c>
      <c r="D175" s="9">
        <v>1643</v>
      </c>
      <c r="E175" s="12">
        <v>3580</v>
      </c>
      <c r="F175" s="23">
        <v>3</v>
      </c>
      <c r="G175" s="24">
        <v>7</v>
      </c>
      <c r="H175" s="49">
        <v>395</v>
      </c>
      <c r="I175" s="34">
        <v>0.11033519553072625</v>
      </c>
      <c r="J175" s="49">
        <v>1954</v>
      </c>
      <c r="K175" s="34">
        <v>0.54581005586592179</v>
      </c>
      <c r="L175" s="49">
        <v>1231</v>
      </c>
      <c r="M175" s="40">
        <v>0.34385474860335197</v>
      </c>
    </row>
    <row r="176" spans="1:13" s="60" customFormat="1" ht="15" customHeight="1" outlineLevel="1" x14ac:dyDescent="0.15">
      <c r="A176" s="5" t="s">
        <v>173</v>
      </c>
      <c r="B176" s="6">
        <v>73</v>
      </c>
      <c r="C176" s="10">
        <v>148</v>
      </c>
      <c r="D176" s="6">
        <v>73</v>
      </c>
      <c r="E176" s="10">
        <v>148</v>
      </c>
      <c r="F176" s="19">
        <v>0</v>
      </c>
      <c r="G176" s="20">
        <v>0</v>
      </c>
      <c r="H176" s="31">
        <v>10</v>
      </c>
      <c r="I176" s="32">
        <v>6.7567567567567571E-2</v>
      </c>
      <c r="J176" s="31">
        <v>70</v>
      </c>
      <c r="K176" s="32">
        <v>0.47297297297297297</v>
      </c>
      <c r="L176" s="31">
        <v>68</v>
      </c>
      <c r="M176" s="38">
        <v>0.45945945945945948</v>
      </c>
    </row>
    <row r="177" spans="1:13" s="60" customFormat="1" ht="15" customHeight="1" outlineLevel="1" x14ac:dyDescent="0.15">
      <c r="A177" s="5" t="s">
        <v>174</v>
      </c>
      <c r="B177" s="6">
        <v>113</v>
      </c>
      <c r="C177" s="10">
        <v>243</v>
      </c>
      <c r="D177" s="6">
        <v>114</v>
      </c>
      <c r="E177" s="10">
        <v>244</v>
      </c>
      <c r="F177" s="19">
        <v>1</v>
      </c>
      <c r="G177" s="20">
        <v>1</v>
      </c>
      <c r="H177" s="31">
        <v>30</v>
      </c>
      <c r="I177" s="32">
        <v>0.12295081967213115</v>
      </c>
      <c r="J177" s="31">
        <v>99</v>
      </c>
      <c r="K177" s="32">
        <v>0.40573770491803279</v>
      </c>
      <c r="L177" s="31">
        <v>115</v>
      </c>
      <c r="M177" s="38">
        <v>0.47131147540983609</v>
      </c>
    </row>
    <row r="178" spans="1:13" s="60" customFormat="1" ht="15" customHeight="1" outlineLevel="1" x14ac:dyDescent="0.15">
      <c r="A178" s="5" t="s">
        <v>175</v>
      </c>
      <c r="B178" s="6">
        <v>61</v>
      </c>
      <c r="C178" s="10">
        <v>119</v>
      </c>
      <c r="D178" s="6">
        <v>61</v>
      </c>
      <c r="E178" s="10">
        <v>118</v>
      </c>
      <c r="F178" s="19">
        <v>0</v>
      </c>
      <c r="G178" s="20">
        <v>-1</v>
      </c>
      <c r="H178" s="31">
        <v>6</v>
      </c>
      <c r="I178" s="32">
        <v>5.0847457627118647E-2</v>
      </c>
      <c r="J178" s="31">
        <v>58</v>
      </c>
      <c r="K178" s="32">
        <v>0.49152542372881358</v>
      </c>
      <c r="L178" s="31">
        <v>54</v>
      </c>
      <c r="M178" s="38">
        <v>0.4576271186440678</v>
      </c>
    </row>
    <row r="179" spans="1:13" s="60" customFormat="1" ht="15" customHeight="1" outlineLevel="1" x14ac:dyDescent="0.15">
      <c r="A179" s="5" t="s">
        <v>176</v>
      </c>
      <c r="B179" s="6">
        <v>65</v>
      </c>
      <c r="C179" s="10">
        <v>127</v>
      </c>
      <c r="D179" s="6">
        <v>65</v>
      </c>
      <c r="E179" s="10">
        <v>128</v>
      </c>
      <c r="F179" s="19">
        <v>0</v>
      </c>
      <c r="G179" s="20">
        <v>1</v>
      </c>
      <c r="H179" s="31">
        <v>8</v>
      </c>
      <c r="I179" s="32">
        <v>6.25E-2</v>
      </c>
      <c r="J179" s="31">
        <v>56</v>
      </c>
      <c r="K179" s="32">
        <v>0.4375</v>
      </c>
      <c r="L179" s="31">
        <v>64</v>
      </c>
      <c r="M179" s="38">
        <v>0.5</v>
      </c>
    </row>
    <row r="180" spans="1:13" s="60" customFormat="1" ht="15" customHeight="1" outlineLevel="1" x14ac:dyDescent="0.15">
      <c r="A180" s="5" t="s">
        <v>177</v>
      </c>
      <c r="B180" s="6">
        <v>82</v>
      </c>
      <c r="C180" s="10">
        <v>177</v>
      </c>
      <c r="D180" s="6">
        <v>82</v>
      </c>
      <c r="E180" s="10">
        <v>177</v>
      </c>
      <c r="F180" s="19">
        <v>0</v>
      </c>
      <c r="G180" s="20">
        <v>0</v>
      </c>
      <c r="H180" s="31">
        <v>11</v>
      </c>
      <c r="I180" s="32">
        <v>6.2146892655367235E-2</v>
      </c>
      <c r="J180" s="31">
        <v>91</v>
      </c>
      <c r="K180" s="32">
        <v>0.51412429378531077</v>
      </c>
      <c r="L180" s="31">
        <v>75</v>
      </c>
      <c r="M180" s="38">
        <v>0.42372881355932202</v>
      </c>
    </row>
    <row r="181" spans="1:13" s="60" customFormat="1" ht="15" customHeight="1" outlineLevel="1" x14ac:dyDescent="0.15">
      <c r="A181" s="5" t="s">
        <v>178</v>
      </c>
      <c r="B181" s="6">
        <v>46</v>
      </c>
      <c r="C181" s="10">
        <v>82</v>
      </c>
      <c r="D181" s="6">
        <v>47</v>
      </c>
      <c r="E181" s="10">
        <v>83</v>
      </c>
      <c r="F181" s="19">
        <v>1</v>
      </c>
      <c r="G181" s="20">
        <v>1</v>
      </c>
      <c r="H181" s="31">
        <v>3</v>
      </c>
      <c r="I181" s="32">
        <v>3.614457831325301E-2</v>
      </c>
      <c r="J181" s="31">
        <v>39</v>
      </c>
      <c r="K181" s="32">
        <v>0.46987951807228917</v>
      </c>
      <c r="L181" s="31">
        <v>41</v>
      </c>
      <c r="M181" s="38">
        <v>0.49397590361445781</v>
      </c>
    </row>
    <row r="182" spans="1:13" s="60" customFormat="1" ht="15" customHeight="1" outlineLevel="1" x14ac:dyDescent="0.15">
      <c r="A182" s="5" t="s">
        <v>179</v>
      </c>
      <c r="B182" s="6">
        <v>86</v>
      </c>
      <c r="C182" s="10">
        <v>171</v>
      </c>
      <c r="D182" s="6">
        <v>87</v>
      </c>
      <c r="E182" s="10">
        <v>172</v>
      </c>
      <c r="F182" s="19">
        <v>1</v>
      </c>
      <c r="G182" s="20">
        <v>1</v>
      </c>
      <c r="H182" s="31">
        <v>12</v>
      </c>
      <c r="I182" s="32">
        <v>6.9767441860465115E-2</v>
      </c>
      <c r="J182" s="31">
        <v>86</v>
      </c>
      <c r="K182" s="32">
        <v>0.5</v>
      </c>
      <c r="L182" s="31">
        <v>74</v>
      </c>
      <c r="M182" s="38">
        <v>0.43023255813953487</v>
      </c>
    </row>
    <row r="183" spans="1:13" s="60" customFormat="1" ht="15" customHeight="1" outlineLevel="1" x14ac:dyDescent="0.15">
      <c r="A183" s="5" t="s">
        <v>180</v>
      </c>
      <c r="B183" s="6">
        <v>105</v>
      </c>
      <c r="C183" s="10">
        <v>207</v>
      </c>
      <c r="D183" s="6">
        <v>103</v>
      </c>
      <c r="E183" s="10">
        <v>205</v>
      </c>
      <c r="F183" s="19">
        <v>-2</v>
      </c>
      <c r="G183" s="20">
        <v>-2</v>
      </c>
      <c r="H183" s="31">
        <v>14</v>
      </c>
      <c r="I183" s="32">
        <v>6.8292682926829273E-2</v>
      </c>
      <c r="J183" s="31">
        <v>102</v>
      </c>
      <c r="K183" s="32">
        <v>0.4975609756097561</v>
      </c>
      <c r="L183" s="31">
        <v>89</v>
      </c>
      <c r="M183" s="38">
        <v>0.43414634146341463</v>
      </c>
    </row>
    <row r="184" spans="1:13" s="60" customFormat="1" ht="15" customHeight="1" outlineLevel="1" x14ac:dyDescent="0.15">
      <c r="A184" s="5" t="s">
        <v>181</v>
      </c>
      <c r="B184" s="6">
        <v>129</v>
      </c>
      <c r="C184" s="10">
        <v>246</v>
      </c>
      <c r="D184" s="6">
        <v>130</v>
      </c>
      <c r="E184" s="10">
        <v>246</v>
      </c>
      <c r="F184" s="19">
        <v>1</v>
      </c>
      <c r="G184" s="20">
        <v>0</v>
      </c>
      <c r="H184" s="31">
        <v>14</v>
      </c>
      <c r="I184" s="32">
        <v>5.6910569105691054E-2</v>
      </c>
      <c r="J184" s="31">
        <v>130</v>
      </c>
      <c r="K184" s="32">
        <v>0.52845528455284552</v>
      </c>
      <c r="L184" s="31">
        <v>102</v>
      </c>
      <c r="M184" s="38">
        <v>0.41463414634146339</v>
      </c>
    </row>
    <row r="185" spans="1:13" s="60" customFormat="1" ht="15" customHeight="1" outlineLevel="1" x14ac:dyDescent="0.15">
      <c r="A185" s="44" t="s">
        <v>182</v>
      </c>
      <c r="B185" s="7">
        <v>95</v>
      </c>
      <c r="C185" s="11">
        <v>210</v>
      </c>
      <c r="D185" s="7">
        <v>96</v>
      </c>
      <c r="E185" s="11">
        <v>211</v>
      </c>
      <c r="F185" s="21">
        <v>1</v>
      </c>
      <c r="G185" s="22">
        <v>1</v>
      </c>
      <c r="H185" s="46">
        <v>27</v>
      </c>
      <c r="I185" s="33">
        <v>0.12796208530805686</v>
      </c>
      <c r="J185" s="46">
        <v>109</v>
      </c>
      <c r="K185" s="33">
        <v>0.51658767772511849</v>
      </c>
      <c r="L185" s="46">
        <v>75</v>
      </c>
      <c r="M185" s="39">
        <v>0.35545023696682465</v>
      </c>
    </row>
    <row r="186" spans="1:13" s="60" customFormat="1" ht="15" customHeight="1" thickBot="1" x14ac:dyDescent="0.2">
      <c r="A186" s="47" t="s">
        <v>183</v>
      </c>
      <c r="B186" s="9">
        <v>855</v>
      </c>
      <c r="C186" s="12">
        <v>1730</v>
      </c>
      <c r="D186" s="9">
        <v>858</v>
      </c>
      <c r="E186" s="12">
        <v>1732</v>
      </c>
      <c r="F186" s="23">
        <v>3</v>
      </c>
      <c r="G186" s="24">
        <v>2</v>
      </c>
      <c r="H186" s="49">
        <v>135</v>
      </c>
      <c r="I186" s="34">
        <v>7.7944572748267896E-2</v>
      </c>
      <c r="J186" s="49">
        <v>840</v>
      </c>
      <c r="K186" s="34">
        <v>0.48498845265588914</v>
      </c>
      <c r="L186" s="49">
        <v>757</v>
      </c>
      <c r="M186" s="40">
        <v>0.43706697459584298</v>
      </c>
    </row>
    <row r="187" spans="1:13" s="60" customFormat="1" ht="15" customHeight="1" outlineLevel="1" x14ac:dyDescent="0.15">
      <c r="A187" s="54" t="s">
        <v>186</v>
      </c>
      <c r="B187" s="6">
        <v>40</v>
      </c>
      <c r="C187" s="10">
        <v>63</v>
      </c>
      <c r="D187" s="6">
        <v>41</v>
      </c>
      <c r="E187" s="10">
        <v>65</v>
      </c>
      <c r="F187" s="19">
        <v>1</v>
      </c>
      <c r="G187" s="20">
        <v>2</v>
      </c>
      <c r="H187" s="31">
        <v>5</v>
      </c>
      <c r="I187" s="32">
        <v>7.6923076923076927E-2</v>
      </c>
      <c r="J187" s="31">
        <v>24</v>
      </c>
      <c r="K187" s="32">
        <v>0.36923076923076925</v>
      </c>
      <c r="L187" s="31">
        <v>36</v>
      </c>
      <c r="M187" s="38">
        <v>0.55384615384615388</v>
      </c>
    </row>
    <row r="188" spans="1:13" s="60" customFormat="1" ht="15" customHeight="1" outlineLevel="1" x14ac:dyDescent="0.15">
      <c r="A188" s="54" t="s">
        <v>187</v>
      </c>
      <c r="B188" s="6">
        <v>79</v>
      </c>
      <c r="C188" s="10">
        <v>150</v>
      </c>
      <c r="D188" s="6">
        <v>79</v>
      </c>
      <c r="E188" s="10">
        <v>150</v>
      </c>
      <c r="F188" s="19">
        <v>0</v>
      </c>
      <c r="G188" s="20">
        <v>0</v>
      </c>
      <c r="H188" s="31">
        <v>18</v>
      </c>
      <c r="I188" s="32">
        <v>0.12</v>
      </c>
      <c r="J188" s="31">
        <v>73</v>
      </c>
      <c r="K188" s="32">
        <v>0.48666666666666669</v>
      </c>
      <c r="L188" s="31">
        <v>59</v>
      </c>
      <c r="M188" s="38">
        <v>0.39333333333333331</v>
      </c>
    </row>
    <row r="189" spans="1:13" s="60" customFormat="1" ht="15" customHeight="1" outlineLevel="1" x14ac:dyDescent="0.15">
      <c r="A189" s="54" t="s">
        <v>188</v>
      </c>
      <c r="B189" s="6">
        <v>30</v>
      </c>
      <c r="C189" s="10">
        <v>46</v>
      </c>
      <c r="D189" s="6">
        <v>31</v>
      </c>
      <c r="E189" s="10">
        <v>47</v>
      </c>
      <c r="F189" s="19">
        <v>1</v>
      </c>
      <c r="G189" s="20">
        <v>1</v>
      </c>
      <c r="H189" s="31">
        <v>1</v>
      </c>
      <c r="I189" s="32">
        <v>2.1276595744680851E-2</v>
      </c>
      <c r="J189" s="31">
        <v>18</v>
      </c>
      <c r="K189" s="32">
        <v>0.38297872340425532</v>
      </c>
      <c r="L189" s="31">
        <v>28</v>
      </c>
      <c r="M189" s="38">
        <v>0.5957446808510638</v>
      </c>
    </row>
    <row r="190" spans="1:13" s="60" customFormat="1" ht="15" customHeight="1" outlineLevel="1" x14ac:dyDescent="0.15">
      <c r="A190" s="54" t="s">
        <v>189</v>
      </c>
      <c r="B190" s="6">
        <v>49</v>
      </c>
      <c r="C190" s="10">
        <v>86</v>
      </c>
      <c r="D190" s="6">
        <v>50</v>
      </c>
      <c r="E190" s="10">
        <v>87</v>
      </c>
      <c r="F190" s="19">
        <v>1</v>
      </c>
      <c r="G190" s="20">
        <v>1</v>
      </c>
      <c r="H190" s="31">
        <v>7</v>
      </c>
      <c r="I190" s="32">
        <v>8.0459770114942528E-2</v>
      </c>
      <c r="J190" s="31">
        <v>42</v>
      </c>
      <c r="K190" s="32">
        <v>0.48275862068965519</v>
      </c>
      <c r="L190" s="31">
        <v>38</v>
      </c>
      <c r="M190" s="38">
        <v>0.43678160919540232</v>
      </c>
    </row>
    <row r="191" spans="1:13" s="60" customFormat="1" ht="15" customHeight="1" outlineLevel="1" x14ac:dyDescent="0.15">
      <c r="A191" s="54" t="s">
        <v>190</v>
      </c>
      <c r="B191" s="6">
        <v>40</v>
      </c>
      <c r="C191" s="10">
        <v>65</v>
      </c>
      <c r="D191" s="6">
        <v>41</v>
      </c>
      <c r="E191" s="10">
        <v>66</v>
      </c>
      <c r="F191" s="19">
        <v>1</v>
      </c>
      <c r="G191" s="20">
        <v>1</v>
      </c>
      <c r="H191" s="31">
        <v>3</v>
      </c>
      <c r="I191" s="32">
        <v>4.5454545454545456E-2</v>
      </c>
      <c r="J191" s="31">
        <v>25</v>
      </c>
      <c r="K191" s="32">
        <v>0.37878787878787878</v>
      </c>
      <c r="L191" s="31">
        <v>38</v>
      </c>
      <c r="M191" s="38">
        <v>0.5757575757575758</v>
      </c>
    </row>
    <row r="192" spans="1:13" s="60" customFormat="1" ht="15" customHeight="1" outlineLevel="1" x14ac:dyDescent="0.15">
      <c r="A192" s="55" t="s">
        <v>191</v>
      </c>
      <c r="B192" s="13">
        <v>61</v>
      </c>
      <c r="C192" s="14">
        <v>108</v>
      </c>
      <c r="D192" s="13">
        <v>61</v>
      </c>
      <c r="E192" s="14">
        <v>108</v>
      </c>
      <c r="F192" s="25">
        <v>0</v>
      </c>
      <c r="G192" s="26">
        <v>0</v>
      </c>
      <c r="H192" s="51">
        <v>11</v>
      </c>
      <c r="I192" s="35">
        <v>0.10185185185185185</v>
      </c>
      <c r="J192" s="51">
        <v>46</v>
      </c>
      <c r="K192" s="35">
        <v>0.42592592592592593</v>
      </c>
      <c r="L192" s="51">
        <v>51</v>
      </c>
      <c r="M192" s="41">
        <v>0.47222222222222221</v>
      </c>
    </row>
    <row r="193" spans="1:13" s="60" customFormat="1" ht="15" customHeight="1" thickBot="1" x14ac:dyDescent="0.2">
      <c r="A193" s="52" t="s">
        <v>192</v>
      </c>
      <c r="B193" s="56">
        <v>299</v>
      </c>
      <c r="C193" s="16">
        <v>518</v>
      </c>
      <c r="D193" s="56">
        <v>303</v>
      </c>
      <c r="E193" s="16">
        <v>523</v>
      </c>
      <c r="F193" s="15">
        <v>4</v>
      </c>
      <c r="G193" s="29">
        <v>5</v>
      </c>
      <c r="H193" s="53">
        <v>45</v>
      </c>
      <c r="I193" s="36">
        <v>8.6042065009560229E-2</v>
      </c>
      <c r="J193" s="53">
        <v>228</v>
      </c>
      <c r="K193" s="36">
        <v>0.43594646271510518</v>
      </c>
      <c r="L193" s="53">
        <v>250</v>
      </c>
      <c r="M193" s="42">
        <v>0.47801147227533458</v>
      </c>
    </row>
    <row r="194" spans="1:13" s="60" customFormat="1" ht="15" customHeight="1" thickBot="1" x14ac:dyDescent="0.2">
      <c r="A194" s="57" t="s">
        <v>193</v>
      </c>
      <c r="B194" s="18">
        <f>B15+B37+B49+B69+B99+B115+B133+B146+B162+B175+B186+B193</f>
        <v>45826</v>
      </c>
      <c r="C194" s="87">
        <f>C15+C37+C49+C69+C99+C115+C133+C146+C162+C175+C186+C193</f>
        <v>96452</v>
      </c>
      <c r="D194" s="18">
        <f>D15+D37+D49+D69+D99+D115+D133+D146+D162+D175+D186+D193</f>
        <v>46047</v>
      </c>
      <c r="E194" s="87">
        <f>E15+E37+E49+E69+E99+E115+E133+E146+E162+E175+E186+E193</f>
        <v>96646</v>
      </c>
      <c r="F194" s="18">
        <v>221</v>
      </c>
      <c r="G194" s="30">
        <v>194</v>
      </c>
      <c r="H194" s="18">
        <f>H15+H37+H49+H69+H99+H115+H133+H146+H162+H175+H186+H193</f>
        <v>12787</v>
      </c>
      <c r="I194" s="37">
        <v>0.13230759679655651</v>
      </c>
      <c r="J194" s="18">
        <f>J15+J37+J49+J69+J99+J115+J133+J146+J162+J175+J186+J193</f>
        <v>53993</v>
      </c>
      <c r="K194" s="37">
        <v>0.55866771516669078</v>
      </c>
      <c r="L194" s="18">
        <f>L15+L37+L49+L69+L99+L115+L133+L146+L162+L175+L186+L193</f>
        <v>29866</v>
      </c>
      <c r="M194" s="43">
        <v>0.3090246880367527</v>
      </c>
    </row>
    <row r="195" spans="1:13" s="60" customFormat="1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s="60" customFormat="1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s="60" customFormat="1" ht="24.75" hidden="1" customHeight="1" thickBot="1" x14ac:dyDescent="0.2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s="60" customFormat="1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J3:K3"/>
    <mergeCell ref="L3:M3"/>
    <mergeCell ref="A3:A4"/>
    <mergeCell ref="B3:C3"/>
    <mergeCell ref="D3:E3"/>
    <mergeCell ref="F3:G3"/>
    <mergeCell ref="H3:I3"/>
  </mergeCells>
  <phoneticPr fontId="2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3" manualBreakCount="3">
    <brk id="49" max="12" man="1"/>
    <brk id="99" max="12" man="1"/>
    <brk id="146" max="1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202</v>
      </c>
      <c r="M2" s="88" t="s">
        <v>198</v>
      </c>
    </row>
    <row r="3" spans="1:13" ht="13.5" customHeight="1" x14ac:dyDescent="0.15">
      <c r="A3" s="99" t="s">
        <v>0</v>
      </c>
      <c r="B3" s="103" t="str">
        <f>'12'!D3</f>
        <v>Ｒ８年１２月末</v>
      </c>
      <c r="C3" s="101"/>
      <c r="D3" s="97" t="str">
        <f>L2</f>
        <v>Ｒ９年１月末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'12'!D4</f>
        <v>世帯数</v>
      </c>
      <c r="C4" s="75" t="str">
        <f>'12'!E4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'12'!D5</f>
        <v>0</v>
      </c>
      <c r="C5" s="10">
        <f>'12'!E5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'12'!D6</f>
        <v>0</v>
      </c>
      <c r="C6" s="10">
        <f>'12'!E6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'12'!D7</f>
        <v>0</v>
      </c>
      <c r="C7" s="10">
        <f>'12'!E7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'12'!D8</f>
        <v>0</v>
      </c>
      <c r="C8" s="10">
        <f>'12'!E8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'12'!D9</f>
        <v>0</v>
      </c>
      <c r="C9" s="10">
        <f>'12'!E9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'12'!D10</f>
        <v>0</v>
      </c>
      <c r="C10" s="10">
        <f>'12'!E10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'12'!D11</f>
        <v>0</v>
      </c>
      <c r="C11" s="10">
        <f>'12'!E11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'12'!D12</f>
        <v>0</v>
      </c>
      <c r="C12" s="10">
        <f>'12'!E12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'12'!D13</f>
        <v>0</v>
      </c>
      <c r="C13" s="10">
        <f>'12'!E13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'12'!D14</f>
        <v>0</v>
      </c>
      <c r="C14" s="11">
        <f>'12'!E14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'12'!D15</f>
        <v>0</v>
      </c>
      <c r="C15" s="12">
        <f>'12'!E15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'12'!D16</f>
        <v>0</v>
      </c>
      <c r="C16" s="10">
        <f>'12'!E16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'12'!D17</f>
        <v>0</v>
      </c>
      <c r="C17" s="10">
        <f>'12'!E17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'12'!D18</f>
        <v>0</v>
      </c>
      <c r="C18" s="10">
        <f>'12'!E18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'12'!D19</f>
        <v>0</v>
      </c>
      <c r="C19" s="10">
        <f>'12'!E19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'12'!D20</f>
        <v>0</v>
      </c>
      <c r="C20" s="10">
        <f>'12'!E20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'12'!D21</f>
        <v>0</v>
      </c>
      <c r="C21" s="10">
        <f>'12'!E21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'12'!D22</f>
        <v>0</v>
      </c>
      <c r="C22" s="10">
        <f>'12'!E22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'12'!D23</f>
        <v>0</v>
      </c>
      <c r="C23" s="10">
        <f>'12'!E23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'12'!D24</f>
        <v>0</v>
      </c>
      <c r="C24" s="10">
        <f>'12'!E24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'12'!D25</f>
        <v>0</v>
      </c>
      <c r="C25" s="10">
        <f>'12'!E25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'12'!D26</f>
        <v>0</v>
      </c>
      <c r="C26" s="10">
        <f>'12'!E26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'12'!D27</f>
        <v>0</v>
      </c>
      <c r="C27" s="10">
        <f>'12'!E27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'12'!D28</f>
        <v>0</v>
      </c>
      <c r="C28" s="10">
        <f>'12'!E28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'12'!D29</f>
        <v>0</v>
      </c>
      <c r="C29" s="10">
        <f>'12'!E29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'12'!D30</f>
        <v>0</v>
      </c>
      <c r="C30" s="10">
        <f>'12'!E30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'12'!D31</f>
        <v>0</v>
      </c>
      <c r="C31" s="10">
        <f>'12'!E31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'12'!D32</f>
        <v>0</v>
      </c>
      <c r="C32" s="10">
        <f>'12'!E32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'12'!D33</f>
        <v>0</v>
      </c>
      <c r="C33" s="10">
        <f>'12'!E33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'12'!D34</f>
        <v>0</v>
      </c>
      <c r="C34" s="10">
        <f>'12'!E34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'12'!D35</f>
        <v>0</v>
      </c>
      <c r="C35" s="10">
        <f>'12'!E35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'12'!D36</f>
        <v>0</v>
      </c>
      <c r="C36" s="11">
        <f>'12'!E36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'12'!D37</f>
        <v>0</v>
      </c>
      <c r="C37" s="12">
        <f>'12'!E37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'12'!D38</f>
        <v>0</v>
      </c>
      <c r="C38" s="10">
        <f>'12'!E38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'12'!D39</f>
        <v>0</v>
      </c>
      <c r="C39" s="10">
        <f>'12'!E39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'12'!D40</f>
        <v>0</v>
      </c>
      <c r="C40" s="10">
        <f>'12'!E40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'12'!D41</f>
        <v>0</v>
      </c>
      <c r="C41" s="10">
        <f>'12'!E41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'12'!D42</f>
        <v>0</v>
      </c>
      <c r="C42" s="10">
        <f>'12'!E42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'12'!D43</f>
        <v>0</v>
      </c>
      <c r="C43" s="10">
        <f>'12'!E43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'12'!D44</f>
        <v>0</v>
      </c>
      <c r="C44" s="10">
        <f>'12'!E44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'12'!D45</f>
        <v>0</v>
      </c>
      <c r="C45" s="10">
        <f>'12'!E45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'12'!D46</f>
        <v>0</v>
      </c>
      <c r="C46" s="10">
        <f>'12'!E46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'12'!D47</f>
        <v>0</v>
      </c>
      <c r="C47" s="10">
        <f>'12'!E47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'12'!D48</f>
        <v>0</v>
      </c>
      <c r="C48" s="11">
        <f>'12'!E48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'12'!D49</f>
        <v>0</v>
      </c>
      <c r="C49" s="12">
        <f>'12'!E49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'12'!D50</f>
        <v>0</v>
      </c>
      <c r="C50" s="10">
        <f>'12'!E50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'12'!D51</f>
        <v>0</v>
      </c>
      <c r="C51" s="10">
        <f>'12'!E51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'12'!D52</f>
        <v>0</v>
      </c>
      <c r="C52" s="10">
        <f>'12'!E52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'12'!D53</f>
        <v>0</v>
      </c>
      <c r="C53" s="10">
        <f>'12'!E53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'12'!D54</f>
        <v>0</v>
      </c>
      <c r="C54" s="10">
        <f>'12'!E54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'12'!D55</f>
        <v>0</v>
      </c>
      <c r="C55" s="10">
        <f>'12'!E55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'12'!D56</f>
        <v>0</v>
      </c>
      <c r="C56" s="10">
        <f>'12'!E56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'12'!D57</f>
        <v>0</v>
      </c>
      <c r="C57" s="10">
        <f>'12'!E57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'12'!D58</f>
        <v>0</v>
      </c>
      <c r="C58" s="10">
        <f>'12'!E58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'12'!D59</f>
        <v>0</v>
      </c>
      <c r="C59" s="10">
        <f>'12'!E59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'12'!D60</f>
        <v>0</v>
      </c>
      <c r="C60" s="10">
        <f>'12'!E60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'12'!D61</f>
        <v>0</v>
      </c>
      <c r="C61" s="10">
        <f>'12'!E61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'12'!D62</f>
        <v>0</v>
      </c>
      <c r="C62" s="10">
        <f>'12'!E62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'12'!D63</f>
        <v>0</v>
      </c>
      <c r="C63" s="10">
        <f>'12'!E63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'12'!D64</f>
        <v>0</v>
      </c>
      <c r="C64" s="10">
        <f>'12'!E64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'12'!D65</f>
        <v>0</v>
      </c>
      <c r="C65" s="10">
        <f>'12'!E65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'12'!D66</f>
        <v>0</v>
      </c>
      <c r="C66" s="10">
        <f>'12'!E66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'12'!D67</f>
        <v>0</v>
      </c>
      <c r="C67" s="10">
        <f>'12'!E67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'12'!D68</f>
        <v>0</v>
      </c>
      <c r="C68" s="10">
        <f>'12'!E68</f>
        <v>0</v>
      </c>
      <c r="D68" s="6"/>
      <c r="E68" s="10"/>
      <c r="F68" s="19">
        <v>0</v>
      </c>
      <c r="G68" s="20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'12'!D69</f>
        <v>0</v>
      </c>
      <c r="C69" s="12">
        <f>'12'!E69</f>
        <v>0</v>
      </c>
      <c r="D69" s="9"/>
      <c r="E69" s="12"/>
      <c r="F69" s="23">
        <v>0</v>
      </c>
      <c r="G69" s="24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'12'!D70</f>
        <v>0</v>
      </c>
      <c r="C70" s="10">
        <f>'12'!E70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'12'!D71</f>
        <v>0</v>
      </c>
      <c r="C71" s="10">
        <f>'12'!E71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'12'!D72</f>
        <v>0</v>
      </c>
      <c r="C72" s="10">
        <f>'12'!E72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'12'!D73</f>
        <v>0</v>
      </c>
      <c r="C73" s="10">
        <f>'12'!E73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'12'!D74</f>
        <v>0</v>
      </c>
      <c r="C74" s="10">
        <f>'12'!E74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'12'!D75</f>
        <v>0</v>
      </c>
      <c r="C75" s="10">
        <f>'12'!E75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'12'!D76</f>
        <v>0</v>
      </c>
      <c r="C76" s="10">
        <f>'12'!E76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'12'!D77</f>
        <v>0</v>
      </c>
      <c r="C77" s="10">
        <f>'12'!E77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'12'!D78</f>
        <v>0</v>
      </c>
      <c r="C78" s="10">
        <f>'12'!E78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'12'!D79</f>
        <v>0</v>
      </c>
      <c r="C79" s="10">
        <f>'12'!E79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'12'!D80</f>
        <v>0</v>
      </c>
      <c r="C80" s="10">
        <f>'12'!E80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'12'!D81</f>
        <v>0</v>
      </c>
      <c r="C81" s="10">
        <f>'12'!E81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'12'!D82</f>
        <v>0</v>
      </c>
      <c r="C82" s="10">
        <f>'12'!E82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'12'!D83</f>
        <v>0</v>
      </c>
      <c r="C83" s="10">
        <f>'12'!E83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'12'!D84</f>
        <v>0</v>
      </c>
      <c r="C84" s="10">
        <f>'12'!E84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'12'!D85</f>
        <v>0</v>
      </c>
      <c r="C85" s="10">
        <f>'12'!E85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'12'!D86</f>
        <v>0</v>
      </c>
      <c r="C86" s="10">
        <f>'12'!E86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'12'!D87</f>
        <v>0</v>
      </c>
      <c r="C87" s="10">
        <f>'12'!E87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'12'!D88</f>
        <v>0</v>
      </c>
      <c r="C88" s="10">
        <f>'12'!E88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'12'!D89</f>
        <v>0</v>
      </c>
      <c r="C89" s="10">
        <f>'12'!E89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'12'!D90</f>
        <v>0</v>
      </c>
      <c r="C90" s="10">
        <f>'12'!E90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'12'!D91</f>
        <v>0</v>
      </c>
      <c r="C91" s="10">
        <f>'12'!E91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'12'!D92</f>
        <v>0</v>
      </c>
      <c r="C92" s="10">
        <f>'12'!E92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'12'!D93</f>
        <v>0</v>
      </c>
      <c r="C93" s="10">
        <f>'12'!E93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'12'!D94</f>
        <v>0</v>
      </c>
      <c r="C94" s="10">
        <f>'12'!E94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'12'!D95</f>
        <v>0</v>
      </c>
      <c r="C95" s="10">
        <f>'12'!E95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'12'!D96</f>
        <v>0</v>
      </c>
      <c r="C96" s="10">
        <f>'12'!E96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'12'!D97</f>
        <v>0</v>
      </c>
      <c r="C97" s="10">
        <f>'12'!E97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'12'!D98</f>
        <v>0</v>
      </c>
      <c r="C98" s="14">
        <f>'12'!E98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'12'!D99</f>
        <v>0</v>
      </c>
      <c r="C99" s="16">
        <f>'12'!E99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'12'!D100</f>
        <v>0</v>
      </c>
      <c r="C100" s="10">
        <f>'12'!E100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'12'!D101</f>
        <v>0</v>
      </c>
      <c r="C101" s="10">
        <f>'12'!E101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'12'!D102</f>
        <v>0</v>
      </c>
      <c r="C102" s="10">
        <f>'12'!E102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'12'!D103</f>
        <v>0</v>
      </c>
      <c r="C103" s="10">
        <f>'12'!E103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'12'!D104</f>
        <v>0</v>
      </c>
      <c r="C104" s="10">
        <f>'12'!E104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'12'!D105</f>
        <v>0</v>
      </c>
      <c r="C105" s="10">
        <f>'12'!E105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'12'!D106</f>
        <v>0</v>
      </c>
      <c r="C106" s="10">
        <f>'12'!E106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'12'!D107</f>
        <v>0</v>
      </c>
      <c r="C107" s="10">
        <f>'12'!E107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'12'!D108</f>
        <v>0</v>
      </c>
      <c r="C108" s="10">
        <f>'12'!E108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'12'!D109</f>
        <v>0</v>
      </c>
      <c r="C109" s="10">
        <f>'12'!E109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'12'!D110</f>
        <v>0</v>
      </c>
      <c r="C110" s="10">
        <f>'12'!E110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'12'!D111</f>
        <v>0</v>
      </c>
      <c r="C111" s="10">
        <f>'12'!E111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'12'!D112</f>
        <v>0</v>
      </c>
      <c r="C112" s="10">
        <f>'12'!E112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'12'!D113</f>
        <v>0</v>
      </c>
      <c r="C113" s="10">
        <f>'12'!E113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'12'!D114</f>
        <v>0</v>
      </c>
      <c r="C114" s="11">
        <f>'12'!E114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'12'!D115</f>
        <v>0</v>
      </c>
      <c r="C115" s="12">
        <f>'12'!E115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'12'!D116</f>
        <v>0</v>
      </c>
      <c r="C116" s="10">
        <f>'12'!E116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'12'!D117</f>
        <v>0</v>
      </c>
      <c r="C117" s="10">
        <f>'12'!E117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'12'!D118</f>
        <v>0</v>
      </c>
      <c r="C118" s="10">
        <f>'12'!E118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'12'!D119</f>
        <v>0</v>
      </c>
      <c r="C119" s="10">
        <f>'12'!E119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'12'!D120</f>
        <v>0</v>
      </c>
      <c r="C120" s="10">
        <f>'12'!E120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'12'!D121</f>
        <v>0</v>
      </c>
      <c r="C121" s="10">
        <f>'12'!E121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'12'!D122</f>
        <v>0</v>
      </c>
      <c r="C122" s="10">
        <f>'12'!E122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'12'!D123</f>
        <v>0</v>
      </c>
      <c r="C123" s="10">
        <f>'12'!E123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'12'!D124</f>
        <v>0</v>
      </c>
      <c r="C124" s="10">
        <f>'12'!E124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'12'!D125</f>
        <v>0</v>
      </c>
      <c r="C125" s="10">
        <f>'12'!E125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'12'!D126</f>
        <v>0</v>
      </c>
      <c r="C126" s="10">
        <f>'12'!E126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'12'!D127</f>
        <v>0</v>
      </c>
      <c r="C127" s="10">
        <f>'12'!E127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'12'!D128</f>
        <v>0</v>
      </c>
      <c r="C128" s="10">
        <f>'12'!E128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'12'!D129</f>
        <v>0</v>
      </c>
      <c r="C129" s="10">
        <f>'12'!E129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'12'!D130</f>
        <v>0</v>
      </c>
      <c r="C130" s="10">
        <f>'12'!E130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'12'!D131</f>
        <v>0</v>
      </c>
      <c r="C131" s="10">
        <f>'12'!E131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'12'!D132</f>
        <v>0</v>
      </c>
      <c r="C132" s="10">
        <f>'12'!E132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'12'!D133</f>
        <v>0</v>
      </c>
      <c r="C133" s="12">
        <f>'12'!E133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'12'!D134</f>
        <v>0</v>
      </c>
      <c r="C134" s="10">
        <f>'12'!E134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'12'!D135</f>
        <v>0</v>
      </c>
      <c r="C135" s="10">
        <f>'12'!E135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'12'!D136</f>
        <v>0</v>
      </c>
      <c r="C136" s="10">
        <f>'12'!E136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'12'!D137</f>
        <v>0</v>
      </c>
      <c r="C137" s="10">
        <f>'12'!E137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'12'!D138</f>
        <v>0</v>
      </c>
      <c r="C138" s="10">
        <f>'12'!E138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'12'!D139</f>
        <v>0</v>
      </c>
      <c r="C139" s="10">
        <f>'12'!E139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'12'!D140</f>
        <v>0</v>
      </c>
      <c r="C140" s="10">
        <f>'12'!E140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'12'!D141</f>
        <v>0</v>
      </c>
      <c r="C141" s="10">
        <f>'12'!E141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'12'!D142</f>
        <v>0</v>
      </c>
      <c r="C142" s="10">
        <f>'12'!E142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'12'!D143</f>
        <v>0</v>
      </c>
      <c r="C143" s="10">
        <f>'12'!E143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'12'!D144</f>
        <v>0</v>
      </c>
      <c r="C144" s="10">
        <f>'12'!E144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'12'!D145</f>
        <v>0</v>
      </c>
      <c r="C145" s="11">
        <f>'12'!E145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'12'!D146</f>
        <v>0</v>
      </c>
      <c r="C146" s="12">
        <f>'12'!E146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'12'!D147</f>
        <v>0</v>
      </c>
      <c r="C147" s="10">
        <f>'12'!E147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'12'!D148</f>
        <v>0</v>
      </c>
      <c r="C148" s="10">
        <f>'12'!E148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'12'!D149</f>
        <v>0</v>
      </c>
      <c r="C149" s="10">
        <f>'12'!E149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'12'!D150</f>
        <v>0</v>
      </c>
      <c r="C150" s="10">
        <f>'12'!E150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'12'!D151</f>
        <v>0</v>
      </c>
      <c r="C151" s="10">
        <f>'12'!E151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'12'!D152</f>
        <v>0</v>
      </c>
      <c r="C152" s="10">
        <f>'12'!E152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'12'!D153</f>
        <v>0</v>
      </c>
      <c r="C153" s="10">
        <f>'12'!E153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'12'!D154</f>
        <v>0</v>
      </c>
      <c r="C154" s="67">
        <f>'12'!E154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'12'!D155</f>
        <v>0</v>
      </c>
      <c r="C155" s="10">
        <f>'12'!E155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'12'!D156</f>
        <v>0</v>
      </c>
      <c r="C156" s="10">
        <f>'12'!E156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'12'!D157</f>
        <v>0</v>
      </c>
      <c r="C157" s="10">
        <f>'12'!E157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'12'!D158</f>
        <v>0</v>
      </c>
      <c r="C158" s="10">
        <f>'12'!E158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'12'!D159</f>
        <v>0</v>
      </c>
      <c r="C159" s="67">
        <f>'12'!E159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'12'!D160</f>
        <v>0</v>
      </c>
      <c r="C160" s="10">
        <f>'12'!E160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'12'!D161</f>
        <v>0</v>
      </c>
      <c r="C161" s="11">
        <f>'12'!E161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'12'!D162</f>
        <v>0</v>
      </c>
      <c r="C162" s="12">
        <f>'12'!E162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'12'!D163</f>
        <v>0</v>
      </c>
      <c r="C163" s="10">
        <f>'12'!E163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'12'!D164</f>
        <v>0</v>
      </c>
      <c r="C164" s="10">
        <f>'12'!E164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'12'!D165</f>
        <v>0</v>
      </c>
      <c r="C165" s="10">
        <f>'12'!E165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'12'!D166</f>
        <v>0</v>
      </c>
      <c r="C166" s="10">
        <f>'12'!E166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'12'!D167</f>
        <v>0</v>
      </c>
      <c r="C167" s="10">
        <f>'12'!E167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'12'!D168</f>
        <v>0</v>
      </c>
      <c r="C168" s="10">
        <f>'12'!E168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'12'!D169</f>
        <v>0</v>
      </c>
      <c r="C169" s="10">
        <f>'12'!E169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'12'!D170</f>
        <v>0</v>
      </c>
      <c r="C170" s="10">
        <f>'12'!E170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'12'!D171</f>
        <v>0</v>
      </c>
      <c r="C171" s="10">
        <f>'12'!E171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'12'!D172</f>
        <v>0</v>
      </c>
      <c r="C172" s="10">
        <f>'12'!E172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'12'!D173</f>
        <v>0</v>
      </c>
      <c r="C173" s="10">
        <f>'12'!E173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'12'!D174</f>
        <v>0</v>
      </c>
      <c r="C174" s="11">
        <f>'12'!E174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'12'!D175</f>
        <v>0</v>
      </c>
      <c r="C175" s="12">
        <f>'12'!E175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'12'!D176</f>
        <v>0</v>
      </c>
      <c r="C176" s="10">
        <f>'12'!E176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'12'!D177</f>
        <v>0</v>
      </c>
      <c r="C177" s="10">
        <f>'12'!E177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'12'!D178</f>
        <v>0</v>
      </c>
      <c r="C178" s="10">
        <f>'12'!E178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'12'!D179</f>
        <v>0</v>
      </c>
      <c r="C179" s="10">
        <f>'12'!E179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'12'!D180</f>
        <v>0</v>
      </c>
      <c r="C180" s="10">
        <f>'12'!E180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'12'!D181</f>
        <v>0</v>
      </c>
      <c r="C181" s="10">
        <f>'12'!E181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'12'!D182</f>
        <v>0</v>
      </c>
      <c r="C182" s="10">
        <f>'12'!E182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'12'!D183</f>
        <v>0</v>
      </c>
      <c r="C183" s="10">
        <f>'12'!E183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'12'!D184</f>
        <v>0</v>
      </c>
      <c r="C184" s="10">
        <f>'12'!E184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'12'!D185</f>
        <v>0</v>
      </c>
      <c r="C185" s="11">
        <f>'12'!E185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'12'!D186</f>
        <v>0</v>
      </c>
      <c r="C186" s="12">
        <f>'12'!E186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'12'!D187</f>
        <v>0</v>
      </c>
      <c r="C187" s="10">
        <f>'12'!E187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'12'!D188</f>
        <v>0</v>
      </c>
      <c r="C188" s="10">
        <f>'12'!E188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'12'!D189</f>
        <v>0</v>
      </c>
      <c r="C189" s="10">
        <f>'12'!E189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'12'!D190</f>
        <v>0</v>
      </c>
      <c r="C190" s="10">
        <f>'12'!E190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'12'!D191</f>
        <v>0</v>
      </c>
      <c r="C191" s="10">
        <f>'12'!E191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'12'!D192</f>
        <v>0</v>
      </c>
      <c r="C192" s="14">
        <f>'12'!E192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'12'!D193</f>
        <v>0</v>
      </c>
      <c r="C193" s="16">
        <f>'12'!E193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'12'!D194</f>
        <v>0</v>
      </c>
      <c r="C194" s="87">
        <f>'12'!E194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showGridLines="0" zoomScaleNormal="100" zoomScaleSheetLayoutView="115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203</v>
      </c>
      <c r="M2" s="88" t="s">
        <v>198</v>
      </c>
    </row>
    <row r="3" spans="1:13" ht="13.5" customHeight="1" x14ac:dyDescent="0.15">
      <c r="A3" s="99" t="s">
        <v>0</v>
      </c>
      <c r="B3" s="103" t="str">
        <f>'1'!D3</f>
        <v>Ｒ９年１月末</v>
      </c>
      <c r="C3" s="101"/>
      <c r="D3" s="97" t="str">
        <f>L2</f>
        <v>Ｒ９年２月末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'1'!D4</f>
        <v>世帯数</v>
      </c>
      <c r="C4" s="75" t="str">
        <f>'1'!E4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'1'!D5</f>
        <v>0</v>
      </c>
      <c r="C5" s="10">
        <f>'1'!E5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'1'!D6</f>
        <v>0</v>
      </c>
      <c r="C6" s="10">
        <f>'1'!E6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'1'!D7</f>
        <v>0</v>
      </c>
      <c r="C7" s="10">
        <f>'1'!E7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'1'!D8</f>
        <v>0</v>
      </c>
      <c r="C8" s="10">
        <f>'1'!E8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'1'!D9</f>
        <v>0</v>
      </c>
      <c r="C9" s="10">
        <f>'1'!E9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'1'!D10</f>
        <v>0</v>
      </c>
      <c r="C10" s="10">
        <f>'1'!E10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'1'!D11</f>
        <v>0</v>
      </c>
      <c r="C11" s="10">
        <f>'1'!E11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'1'!D12</f>
        <v>0</v>
      </c>
      <c r="C12" s="10">
        <f>'1'!E12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'1'!D13</f>
        <v>0</v>
      </c>
      <c r="C13" s="10">
        <f>'1'!E13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'1'!D14</f>
        <v>0</v>
      </c>
      <c r="C14" s="11">
        <f>'1'!E14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'1'!D15</f>
        <v>0</v>
      </c>
      <c r="C15" s="12">
        <f>'1'!E15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'1'!D16</f>
        <v>0</v>
      </c>
      <c r="C16" s="10">
        <f>'1'!E16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'1'!D17</f>
        <v>0</v>
      </c>
      <c r="C17" s="10">
        <f>'1'!E17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'1'!D18</f>
        <v>0</v>
      </c>
      <c r="C18" s="10">
        <f>'1'!E18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'1'!D19</f>
        <v>0</v>
      </c>
      <c r="C19" s="10">
        <f>'1'!E19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'1'!D20</f>
        <v>0</v>
      </c>
      <c r="C20" s="10">
        <f>'1'!E20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'1'!D21</f>
        <v>0</v>
      </c>
      <c r="C21" s="10">
        <f>'1'!E21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'1'!D22</f>
        <v>0</v>
      </c>
      <c r="C22" s="10">
        <f>'1'!E22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'1'!D23</f>
        <v>0</v>
      </c>
      <c r="C23" s="10">
        <f>'1'!E23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'1'!D24</f>
        <v>0</v>
      </c>
      <c r="C24" s="10">
        <f>'1'!E24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'1'!D25</f>
        <v>0</v>
      </c>
      <c r="C25" s="10">
        <f>'1'!E25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'1'!D26</f>
        <v>0</v>
      </c>
      <c r="C26" s="10">
        <f>'1'!E26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'1'!D27</f>
        <v>0</v>
      </c>
      <c r="C27" s="10">
        <f>'1'!E27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'1'!D28</f>
        <v>0</v>
      </c>
      <c r="C28" s="10">
        <f>'1'!E28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'1'!D29</f>
        <v>0</v>
      </c>
      <c r="C29" s="10">
        <f>'1'!E29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'1'!D30</f>
        <v>0</v>
      </c>
      <c r="C30" s="10">
        <f>'1'!E30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'1'!D31</f>
        <v>0</v>
      </c>
      <c r="C31" s="10">
        <f>'1'!E31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'1'!D32</f>
        <v>0</v>
      </c>
      <c r="C32" s="10">
        <f>'1'!E32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'1'!D33</f>
        <v>0</v>
      </c>
      <c r="C33" s="10">
        <f>'1'!E33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'1'!D34</f>
        <v>0</v>
      </c>
      <c r="C34" s="10">
        <f>'1'!E34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'1'!D35</f>
        <v>0</v>
      </c>
      <c r="C35" s="10">
        <f>'1'!E35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'1'!D36</f>
        <v>0</v>
      </c>
      <c r="C36" s="11">
        <f>'1'!E36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'1'!D37</f>
        <v>0</v>
      </c>
      <c r="C37" s="12">
        <f>'1'!E37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'1'!D38</f>
        <v>0</v>
      </c>
      <c r="C38" s="10">
        <f>'1'!E38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'1'!D39</f>
        <v>0</v>
      </c>
      <c r="C39" s="10">
        <f>'1'!E39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'1'!D40</f>
        <v>0</v>
      </c>
      <c r="C40" s="10">
        <f>'1'!E40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'1'!D41</f>
        <v>0</v>
      </c>
      <c r="C41" s="10">
        <f>'1'!E41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'1'!D42</f>
        <v>0</v>
      </c>
      <c r="C42" s="10">
        <f>'1'!E42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'1'!D43</f>
        <v>0</v>
      </c>
      <c r="C43" s="10">
        <f>'1'!E43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'1'!D44</f>
        <v>0</v>
      </c>
      <c r="C44" s="10">
        <f>'1'!E44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'1'!D45</f>
        <v>0</v>
      </c>
      <c r="C45" s="10">
        <f>'1'!E45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'1'!D46</f>
        <v>0</v>
      </c>
      <c r="C46" s="10">
        <f>'1'!E46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'1'!D47</f>
        <v>0</v>
      </c>
      <c r="C47" s="10">
        <f>'1'!E47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'1'!D48</f>
        <v>0</v>
      </c>
      <c r="C48" s="11">
        <f>'1'!E48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'1'!D49</f>
        <v>0</v>
      </c>
      <c r="C49" s="12">
        <f>'1'!E49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'1'!D50</f>
        <v>0</v>
      </c>
      <c r="C50" s="10">
        <f>'1'!E50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'1'!D51</f>
        <v>0</v>
      </c>
      <c r="C51" s="10">
        <f>'1'!E51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'1'!D52</f>
        <v>0</v>
      </c>
      <c r="C52" s="10">
        <f>'1'!E52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'1'!D53</f>
        <v>0</v>
      </c>
      <c r="C53" s="10">
        <f>'1'!E53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'1'!D54</f>
        <v>0</v>
      </c>
      <c r="C54" s="10">
        <f>'1'!E54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'1'!D55</f>
        <v>0</v>
      </c>
      <c r="C55" s="10">
        <f>'1'!E55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'1'!D56</f>
        <v>0</v>
      </c>
      <c r="C56" s="10">
        <f>'1'!E56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'1'!D57</f>
        <v>0</v>
      </c>
      <c r="C57" s="10">
        <f>'1'!E57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'1'!D58</f>
        <v>0</v>
      </c>
      <c r="C58" s="10">
        <f>'1'!E58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'1'!D59</f>
        <v>0</v>
      </c>
      <c r="C59" s="10">
        <f>'1'!E59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'1'!D60</f>
        <v>0</v>
      </c>
      <c r="C60" s="10">
        <f>'1'!E60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'1'!D61</f>
        <v>0</v>
      </c>
      <c r="C61" s="10">
        <f>'1'!E61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'1'!D62</f>
        <v>0</v>
      </c>
      <c r="C62" s="10">
        <f>'1'!E62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'1'!D63</f>
        <v>0</v>
      </c>
      <c r="C63" s="10">
        <f>'1'!E63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'1'!D64</f>
        <v>0</v>
      </c>
      <c r="C64" s="10">
        <f>'1'!E64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'1'!D65</f>
        <v>0</v>
      </c>
      <c r="C65" s="10">
        <f>'1'!E65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'1'!D66</f>
        <v>0</v>
      </c>
      <c r="C66" s="10">
        <f>'1'!E66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'1'!D67</f>
        <v>0</v>
      </c>
      <c r="C67" s="10">
        <f>'1'!E67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'1'!D68</f>
        <v>0</v>
      </c>
      <c r="C68" s="10">
        <f>'1'!E68</f>
        <v>0</v>
      </c>
      <c r="D68" s="6"/>
      <c r="E68" s="10"/>
      <c r="F68" s="19">
        <v>0</v>
      </c>
      <c r="G68" s="22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'1'!D69</f>
        <v>0</v>
      </c>
      <c r="C69" s="12">
        <f>'1'!E69</f>
        <v>0</v>
      </c>
      <c r="D69" s="9"/>
      <c r="E69" s="12"/>
      <c r="F69" s="23">
        <v>0</v>
      </c>
      <c r="G69" s="89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'1'!D70</f>
        <v>0</v>
      </c>
      <c r="C70" s="10">
        <f>'1'!E70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'1'!D71</f>
        <v>0</v>
      </c>
      <c r="C71" s="10">
        <f>'1'!E71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'1'!D72</f>
        <v>0</v>
      </c>
      <c r="C72" s="10">
        <f>'1'!E72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'1'!D73</f>
        <v>0</v>
      </c>
      <c r="C73" s="10">
        <f>'1'!E73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'1'!D74</f>
        <v>0</v>
      </c>
      <c r="C74" s="10">
        <f>'1'!E74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'1'!D75</f>
        <v>0</v>
      </c>
      <c r="C75" s="10">
        <f>'1'!E75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'1'!D76</f>
        <v>0</v>
      </c>
      <c r="C76" s="10">
        <f>'1'!E76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'1'!D77</f>
        <v>0</v>
      </c>
      <c r="C77" s="10">
        <f>'1'!E77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'1'!D78</f>
        <v>0</v>
      </c>
      <c r="C78" s="10">
        <f>'1'!E78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'1'!D79</f>
        <v>0</v>
      </c>
      <c r="C79" s="10">
        <f>'1'!E79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'1'!D80</f>
        <v>0</v>
      </c>
      <c r="C80" s="10">
        <f>'1'!E80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'1'!D81</f>
        <v>0</v>
      </c>
      <c r="C81" s="10">
        <f>'1'!E81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'1'!D82</f>
        <v>0</v>
      </c>
      <c r="C82" s="10">
        <f>'1'!E82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'1'!D83</f>
        <v>0</v>
      </c>
      <c r="C83" s="10">
        <f>'1'!E83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'1'!D84</f>
        <v>0</v>
      </c>
      <c r="C84" s="10">
        <f>'1'!E84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'1'!D85</f>
        <v>0</v>
      </c>
      <c r="C85" s="10">
        <f>'1'!E85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'1'!D86</f>
        <v>0</v>
      </c>
      <c r="C86" s="10">
        <f>'1'!E86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'1'!D87</f>
        <v>0</v>
      </c>
      <c r="C87" s="10">
        <f>'1'!E87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'1'!D88</f>
        <v>0</v>
      </c>
      <c r="C88" s="10">
        <f>'1'!E88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'1'!D89</f>
        <v>0</v>
      </c>
      <c r="C89" s="10">
        <f>'1'!E89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'1'!D90</f>
        <v>0</v>
      </c>
      <c r="C90" s="10">
        <f>'1'!E90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'1'!D91</f>
        <v>0</v>
      </c>
      <c r="C91" s="10">
        <f>'1'!E91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'1'!D92</f>
        <v>0</v>
      </c>
      <c r="C92" s="10">
        <f>'1'!E92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'1'!D93</f>
        <v>0</v>
      </c>
      <c r="C93" s="10">
        <f>'1'!E93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'1'!D94</f>
        <v>0</v>
      </c>
      <c r="C94" s="10">
        <f>'1'!E94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'1'!D95</f>
        <v>0</v>
      </c>
      <c r="C95" s="10">
        <f>'1'!E95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'1'!D96</f>
        <v>0</v>
      </c>
      <c r="C96" s="10">
        <f>'1'!E96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'1'!D97</f>
        <v>0</v>
      </c>
      <c r="C97" s="10">
        <f>'1'!E97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'1'!D98</f>
        <v>0</v>
      </c>
      <c r="C98" s="14">
        <f>'1'!E98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'1'!D99</f>
        <v>0</v>
      </c>
      <c r="C99" s="16">
        <f>'1'!E99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'1'!D100</f>
        <v>0</v>
      </c>
      <c r="C100" s="10">
        <f>'1'!E100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'1'!D101</f>
        <v>0</v>
      </c>
      <c r="C101" s="10">
        <f>'1'!E101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'1'!D102</f>
        <v>0</v>
      </c>
      <c r="C102" s="10">
        <f>'1'!E102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'1'!D103</f>
        <v>0</v>
      </c>
      <c r="C103" s="10">
        <f>'1'!E103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'1'!D104</f>
        <v>0</v>
      </c>
      <c r="C104" s="10">
        <f>'1'!E104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'1'!D105</f>
        <v>0</v>
      </c>
      <c r="C105" s="10">
        <f>'1'!E105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'1'!D106</f>
        <v>0</v>
      </c>
      <c r="C106" s="10">
        <f>'1'!E106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'1'!D107</f>
        <v>0</v>
      </c>
      <c r="C107" s="10">
        <f>'1'!E107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'1'!D108</f>
        <v>0</v>
      </c>
      <c r="C108" s="10">
        <f>'1'!E108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'1'!D109</f>
        <v>0</v>
      </c>
      <c r="C109" s="10">
        <f>'1'!E109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'1'!D110</f>
        <v>0</v>
      </c>
      <c r="C110" s="10">
        <f>'1'!E110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'1'!D111</f>
        <v>0</v>
      </c>
      <c r="C111" s="10">
        <f>'1'!E111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'1'!D112</f>
        <v>0</v>
      </c>
      <c r="C112" s="10">
        <f>'1'!E112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'1'!D113</f>
        <v>0</v>
      </c>
      <c r="C113" s="10">
        <f>'1'!E113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'1'!D114</f>
        <v>0</v>
      </c>
      <c r="C114" s="11">
        <f>'1'!E114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'1'!D115</f>
        <v>0</v>
      </c>
      <c r="C115" s="12">
        <f>'1'!E115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'1'!D116</f>
        <v>0</v>
      </c>
      <c r="C116" s="10">
        <f>'1'!E116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'1'!D117</f>
        <v>0</v>
      </c>
      <c r="C117" s="10">
        <f>'1'!E117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'1'!D118</f>
        <v>0</v>
      </c>
      <c r="C118" s="10">
        <f>'1'!E118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'1'!D119</f>
        <v>0</v>
      </c>
      <c r="C119" s="10">
        <f>'1'!E119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'1'!D120</f>
        <v>0</v>
      </c>
      <c r="C120" s="10">
        <f>'1'!E120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'1'!D121</f>
        <v>0</v>
      </c>
      <c r="C121" s="10">
        <f>'1'!E121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'1'!D122</f>
        <v>0</v>
      </c>
      <c r="C122" s="10">
        <f>'1'!E122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'1'!D123</f>
        <v>0</v>
      </c>
      <c r="C123" s="10">
        <f>'1'!E123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'1'!D124</f>
        <v>0</v>
      </c>
      <c r="C124" s="10">
        <f>'1'!E124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'1'!D125</f>
        <v>0</v>
      </c>
      <c r="C125" s="10">
        <f>'1'!E125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'1'!D126</f>
        <v>0</v>
      </c>
      <c r="C126" s="10">
        <f>'1'!E126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'1'!D127</f>
        <v>0</v>
      </c>
      <c r="C127" s="10">
        <f>'1'!E127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'1'!D128</f>
        <v>0</v>
      </c>
      <c r="C128" s="10">
        <f>'1'!E128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'1'!D129</f>
        <v>0</v>
      </c>
      <c r="C129" s="10">
        <f>'1'!E129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'1'!D130</f>
        <v>0</v>
      </c>
      <c r="C130" s="10">
        <f>'1'!E130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'1'!D131</f>
        <v>0</v>
      </c>
      <c r="C131" s="10">
        <f>'1'!E131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'1'!D132</f>
        <v>0</v>
      </c>
      <c r="C132" s="10">
        <f>'1'!E132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'1'!D133</f>
        <v>0</v>
      </c>
      <c r="C133" s="12">
        <f>'1'!E133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'1'!D134</f>
        <v>0</v>
      </c>
      <c r="C134" s="10">
        <f>'1'!E134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'1'!D135</f>
        <v>0</v>
      </c>
      <c r="C135" s="10">
        <f>'1'!E135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'1'!D136</f>
        <v>0</v>
      </c>
      <c r="C136" s="10">
        <f>'1'!E136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'1'!D137</f>
        <v>0</v>
      </c>
      <c r="C137" s="10">
        <f>'1'!E137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'1'!D138</f>
        <v>0</v>
      </c>
      <c r="C138" s="10">
        <f>'1'!E138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'1'!D139</f>
        <v>0</v>
      </c>
      <c r="C139" s="10">
        <f>'1'!E139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'1'!D140</f>
        <v>0</v>
      </c>
      <c r="C140" s="10">
        <f>'1'!E140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'1'!D141</f>
        <v>0</v>
      </c>
      <c r="C141" s="10">
        <f>'1'!E141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'1'!D142</f>
        <v>0</v>
      </c>
      <c r="C142" s="10">
        <f>'1'!E142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'1'!D143</f>
        <v>0</v>
      </c>
      <c r="C143" s="10">
        <f>'1'!E143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'1'!D144</f>
        <v>0</v>
      </c>
      <c r="C144" s="10">
        <f>'1'!E144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'1'!D145</f>
        <v>0</v>
      </c>
      <c r="C145" s="11">
        <f>'1'!E145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'1'!D146</f>
        <v>0</v>
      </c>
      <c r="C146" s="12">
        <f>'1'!E146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'1'!D147</f>
        <v>0</v>
      </c>
      <c r="C147" s="10">
        <f>'1'!E147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'1'!D148</f>
        <v>0</v>
      </c>
      <c r="C148" s="10">
        <f>'1'!E148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'1'!D149</f>
        <v>0</v>
      </c>
      <c r="C149" s="10">
        <f>'1'!E149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'1'!D150</f>
        <v>0</v>
      </c>
      <c r="C150" s="10">
        <f>'1'!E150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'1'!D151</f>
        <v>0</v>
      </c>
      <c r="C151" s="10">
        <f>'1'!E151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'1'!D152</f>
        <v>0</v>
      </c>
      <c r="C152" s="10">
        <f>'1'!E152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'1'!D153</f>
        <v>0</v>
      </c>
      <c r="C153" s="10">
        <f>'1'!E153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'1'!D154</f>
        <v>0</v>
      </c>
      <c r="C154" s="67">
        <f>'1'!E154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'1'!D155</f>
        <v>0</v>
      </c>
      <c r="C155" s="10">
        <f>'1'!E155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'1'!D156</f>
        <v>0</v>
      </c>
      <c r="C156" s="10">
        <f>'1'!E156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'1'!D157</f>
        <v>0</v>
      </c>
      <c r="C157" s="10">
        <f>'1'!E157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'1'!D158</f>
        <v>0</v>
      </c>
      <c r="C158" s="10">
        <f>'1'!E158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'1'!D159</f>
        <v>0</v>
      </c>
      <c r="C159" s="67">
        <f>'1'!E159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'1'!D160</f>
        <v>0</v>
      </c>
      <c r="C160" s="10">
        <f>'1'!E160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'1'!D161</f>
        <v>0</v>
      </c>
      <c r="C161" s="11">
        <f>'1'!E161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'1'!D162</f>
        <v>0</v>
      </c>
      <c r="C162" s="12">
        <f>'1'!E162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'1'!D163</f>
        <v>0</v>
      </c>
      <c r="C163" s="10">
        <f>'1'!E163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'1'!D164</f>
        <v>0</v>
      </c>
      <c r="C164" s="10">
        <f>'1'!E164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'1'!D165</f>
        <v>0</v>
      </c>
      <c r="C165" s="10">
        <f>'1'!E165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'1'!D166</f>
        <v>0</v>
      </c>
      <c r="C166" s="10">
        <f>'1'!E166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'1'!D167</f>
        <v>0</v>
      </c>
      <c r="C167" s="10">
        <f>'1'!E167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'1'!D168</f>
        <v>0</v>
      </c>
      <c r="C168" s="10">
        <f>'1'!E168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'1'!D169</f>
        <v>0</v>
      </c>
      <c r="C169" s="10">
        <f>'1'!E169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'1'!D170</f>
        <v>0</v>
      </c>
      <c r="C170" s="10">
        <f>'1'!E170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'1'!D171</f>
        <v>0</v>
      </c>
      <c r="C171" s="10">
        <f>'1'!E171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'1'!D172</f>
        <v>0</v>
      </c>
      <c r="C172" s="10">
        <f>'1'!E172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'1'!D173</f>
        <v>0</v>
      </c>
      <c r="C173" s="10">
        <f>'1'!E173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'1'!D174</f>
        <v>0</v>
      </c>
      <c r="C174" s="11">
        <f>'1'!E174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'1'!D175</f>
        <v>0</v>
      </c>
      <c r="C175" s="12">
        <f>'1'!E175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'1'!D176</f>
        <v>0</v>
      </c>
      <c r="C176" s="10">
        <f>'1'!E176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'1'!D177</f>
        <v>0</v>
      </c>
      <c r="C177" s="10">
        <f>'1'!E177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'1'!D178</f>
        <v>0</v>
      </c>
      <c r="C178" s="10">
        <f>'1'!E178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'1'!D179</f>
        <v>0</v>
      </c>
      <c r="C179" s="10">
        <f>'1'!E179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'1'!D180</f>
        <v>0</v>
      </c>
      <c r="C180" s="10">
        <f>'1'!E180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'1'!D181</f>
        <v>0</v>
      </c>
      <c r="C181" s="10">
        <f>'1'!E181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'1'!D182</f>
        <v>0</v>
      </c>
      <c r="C182" s="10">
        <f>'1'!E182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'1'!D183</f>
        <v>0</v>
      </c>
      <c r="C183" s="10">
        <f>'1'!E183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'1'!D184</f>
        <v>0</v>
      </c>
      <c r="C184" s="10">
        <f>'1'!E184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'1'!D185</f>
        <v>0</v>
      </c>
      <c r="C185" s="11">
        <f>'1'!E185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'1'!D186</f>
        <v>0</v>
      </c>
      <c r="C186" s="12">
        <f>'1'!E186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'1'!D187</f>
        <v>0</v>
      </c>
      <c r="C187" s="10">
        <f>'1'!E187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'1'!D188</f>
        <v>0</v>
      </c>
      <c r="C188" s="10">
        <f>'1'!E188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'1'!D189</f>
        <v>0</v>
      </c>
      <c r="C189" s="10">
        <f>'1'!E189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'1'!D190</f>
        <v>0</v>
      </c>
      <c r="C190" s="10">
        <f>'1'!E190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'1'!D191</f>
        <v>0</v>
      </c>
      <c r="C191" s="10">
        <f>'1'!E191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'1'!D192</f>
        <v>0</v>
      </c>
      <c r="C192" s="14">
        <f>'1'!E192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'1'!D193</f>
        <v>0</v>
      </c>
      <c r="C193" s="16">
        <f>'1'!E193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'1'!D194</f>
        <v>0</v>
      </c>
      <c r="C194" s="87">
        <f>'1'!E194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204</v>
      </c>
      <c r="M2" s="88" t="s">
        <v>198</v>
      </c>
    </row>
    <row r="3" spans="1:13" ht="13.5" customHeight="1" x14ac:dyDescent="0.15">
      <c r="A3" s="99" t="s">
        <v>0</v>
      </c>
      <c r="B3" s="103" t="str">
        <f>'2'!D3</f>
        <v>Ｒ９年２月末</v>
      </c>
      <c r="C3" s="101"/>
      <c r="D3" s="97" t="str">
        <f>L2</f>
        <v>Ｒ９年３月末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'2'!D4</f>
        <v>世帯数</v>
      </c>
      <c r="C4" s="75" t="str">
        <f>'2'!E4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'2'!D5</f>
        <v>0</v>
      </c>
      <c r="C5" s="10">
        <f>'2'!E5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'2'!D6</f>
        <v>0</v>
      </c>
      <c r="C6" s="10">
        <f>'2'!E6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'2'!D7</f>
        <v>0</v>
      </c>
      <c r="C7" s="10">
        <f>'2'!E7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'2'!D8</f>
        <v>0</v>
      </c>
      <c r="C8" s="10">
        <f>'2'!E8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'2'!D9</f>
        <v>0</v>
      </c>
      <c r="C9" s="10">
        <f>'2'!E9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'2'!D10</f>
        <v>0</v>
      </c>
      <c r="C10" s="10">
        <f>'2'!E10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'2'!D11</f>
        <v>0</v>
      </c>
      <c r="C11" s="10">
        <f>'2'!E11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'2'!D12</f>
        <v>0</v>
      </c>
      <c r="C12" s="10">
        <f>'2'!E12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'2'!D13</f>
        <v>0</v>
      </c>
      <c r="C13" s="10">
        <f>'2'!E13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'2'!D14</f>
        <v>0</v>
      </c>
      <c r="C14" s="11">
        <f>'2'!E14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'2'!D15</f>
        <v>0</v>
      </c>
      <c r="C15" s="12">
        <f>'2'!E15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'2'!D16</f>
        <v>0</v>
      </c>
      <c r="C16" s="10">
        <f>'2'!E16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'2'!D17</f>
        <v>0</v>
      </c>
      <c r="C17" s="10">
        <f>'2'!E17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'2'!D18</f>
        <v>0</v>
      </c>
      <c r="C18" s="10">
        <f>'2'!E18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'2'!D19</f>
        <v>0</v>
      </c>
      <c r="C19" s="10">
        <f>'2'!E19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'2'!D20</f>
        <v>0</v>
      </c>
      <c r="C20" s="10">
        <f>'2'!E20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'2'!D21</f>
        <v>0</v>
      </c>
      <c r="C21" s="10">
        <f>'2'!E21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'2'!D22</f>
        <v>0</v>
      </c>
      <c r="C22" s="10">
        <f>'2'!E22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'2'!D23</f>
        <v>0</v>
      </c>
      <c r="C23" s="10">
        <f>'2'!E23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'2'!D24</f>
        <v>0</v>
      </c>
      <c r="C24" s="10">
        <f>'2'!E24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'2'!D25</f>
        <v>0</v>
      </c>
      <c r="C25" s="10">
        <f>'2'!E25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'2'!D26</f>
        <v>0</v>
      </c>
      <c r="C26" s="10">
        <f>'2'!E26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'2'!D27</f>
        <v>0</v>
      </c>
      <c r="C27" s="10">
        <f>'2'!E27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'2'!D28</f>
        <v>0</v>
      </c>
      <c r="C28" s="10">
        <f>'2'!E28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'2'!D29</f>
        <v>0</v>
      </c>
      <c r="C29" s="10">
        <f>'2'!E29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'2'!D30</f>
        <v>0</v>
      </c>
      <c r="C30" s="10">
        <f>'2'!E30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'2'!D31</f>
        <v>0</v>
      </c>
      <c r="C31" s="10">
        <f>'2'!E31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'2'!D32</f>
        <v>0</v>
      </c>
      <c r="C32" s="10">
        <f>'2'!E32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'2'!D33</f>
        <v>0</v>
      </c>
      <c r="C33" s="10">
        <f>'2'!E33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'2'!D34</f>
        <v>0</v>
      </c>
      <c r="C34" s="10">
        <f>'2'!E34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'2'!D35</f>
        <v>0</v>
      </c>
      <c r="C35" s="10">
        <f>'2'!E35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'2'!D36</f>
        <v>0</v>
      </c>
      <c r="C36" s="11">
        <f>'2'!E36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'2'!D37</f>
        <v>0</v>
      </c>
      <c r="C37" s="12">
        <f>'2'!E37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'2'!D38</f>
        <v>0</v>
      </c>
      <c r="C38" s="10">
        <f>'2'!E38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'2'!D39</f>
        <v>0</v>
      </c>
      <c r="C39" s="10">
        <f>'2'!E39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'2'!D40</f>
        <v>0</v>
      </c>
      <c r="C40" s="10">
        <f>'2'!E40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'2'!D41</f>
        <v>0</v>
      </c>
      <c r="C41" s="10">
        <f>'2'!E41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'2'!D42</f>
        <v>0</v>
      </c>
      <c r="C42" s="10">
        <f>'2'!E42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'2'!D43</f>
        <v>0</v>
      </c>
      <c r="C43" s="10">
        <f>'2'!E43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'2'!D44</f>
        <v>0</v>
      </c>
      <c r="C44" s="10">
        <f>'2'!E44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'2'!D45</f>
        <v>0</v>
      </c>
      <c r="C45" s="10">
        <f>'2'!E45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'2'!D46</f>
        <v>0</v>
      </c>
      <c r="C46" s="10">
        <f>'2'!E46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'2'!D47</f>
        <v>0</v>
      </c>
      <c r="C47" s="10">
        <f>'2'!E47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'2'!D48</f>
        <v>0</v>
      </c>
      <c r="C48" s="11">
        <f>'2'!E48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'2'!D49</f>
        <v>0</v>
      </c>
      <c r="C49" s="12">
        <f>'2'!E49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'2'!D50</f>
        <v>0</v>
      </c>
      <c r="C50" s="10">
        <f>'2'!E50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'2'!D51</f>
        <v>0</v>
      </c>
      <c r="C51" s="10">
        <f>'2'!E51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'2'!D52</f>
        <v>0</v>
      </c>
      <c r="C52" s="10">
        <f>'2'!E52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'2'!D53</f>
        <v>0</v>
      </c>
      <c r="C53" s="10">
        <f>'2'!E53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'2'!D54</f>
        <v>0</v>
      </c>
      <c r="C54" s="10">
        <f>'2'!E54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'2'!D55</f>
        <v>0</v>
      </c>
      <c r="C55" s="10">
        <f>'2'!E55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'2'!D56</f>
        <v>0</v>
      </c>
      <c r="C56" s="10">
        <f>'2'!E56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'2'!D57</f>
        <v>0</v>
      </c>
      <c r="C57" s="10">
        <f>'2'!E57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'2'!D58</f>
        <v>0</v>
      </c>
      <c r="C58" s="10">
        <f>'2'!E58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'2'!D59</f>
        <v>0</v>
      </c>
      <c r="C59" s="10">
        <f>'2'!E59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'2'!D60</f>
        <v>0</v>
      </c>
      <c r="C60" s="10">
        <f>'2'!E60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'2'!D61</f>
        <v>0</v>
      </c>
      <c r="C61" s="10">
        <f>'2'!E61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'2'!D62</f>
        <v>0</v>
      </c>
      <c r="C62" s="10">
        <f>'2'!E62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'2'!D63</f>
        <v>0</v>
      </c>
      <c r="C63" s="10">
        <f>'2'!E63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'2'!D64</f>
        <v>0</v>
      </c>
      <c r="C64" s="10">
        <f>'2'!E64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'2'!D65</f>
        <v>0</v>
      </c>
      <c r="C65" s="10">
        <f>'2'!E65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'2'!D66</f>
        <v>0</v>
      </c>
      <c r="C66" s="10">
        <f>'2'!E66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'2'!D67</f>
        <v>0</v>
      </c>
      <c r="C67" s="10">
        <f>'2'!E67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'2'!D68</f>
        <v>0</v>
      </c>
      <c r="C68" s="10">
        <f>'2'!E68</f>
        <v>0</v>
      </c>
      <c r="D68" s="6"/>
      <c r="E68" s="10"/>
      <c r="F68" s="19">
        <v>0</v>
      </c>
      <c r="G68" s="20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'2'!D69</f>
        <v>0</v>
      </c>
      <c r="C69" s="12">
        <f>'2'!E69</f>
        <v>0</v>
      </c>
      <c r="D69" s="9"/>
      <c r="E69" s="12"/>
      <c r="F69" s="23">
        <v>0</v>
      </c>
      <c r="G69" s="24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'2'!D70</f>
        <v>0</v>
      </c>
      <c r="C70" s="10">
        <f>'2'!E70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'2'!D71</f>
        <v>0</v>
      </c>
      <c r="C71" s="10">
        <f>'2'!E71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'2'!D72</f>
        <v>0</v>
      </c>
      <c r="C72" s="10">
        <f>'2'!E72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'2'!D73</f>
        <v>0</v>
      </c>
      <c r="C73" s="10">
        <f>'2'!E73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'2'!D74</f>
        <v>0</v>
      </c>
      <c r="C74" s="10">
        <f>'2'!E74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'2'!D75</f>
        <v>0</v>
      </c>
      <c r="C75" s="10">
        <f>'2'!E75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'2'!D76</f>
        <v>0</v>
      </c>
      <c r="C76" s="10">
        <f>'2'!E76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'2'!D77</f>
        <v>0</v>
      </c>
      <c r="C77" s="10">
        <f>'2'!E77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'2'!D78</f>
        <v>0</v>
      </c>
      <c r="C78" s="10">
        <f>'2'!E78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'2'!D79</f>
        <v>0</v>
      </c>
      <c r="C79" s="10">
        <f>'2'!E79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'2'!D80</f>
        <v>0</v>
      </c>
      <c r="C80" s="10">
        <f>'2'!E80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'2'!D81</f>
        <v>0</v>
      </c>
      <c r="C81" s="10">
        <f>'2'!E81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'2'!D82</f>
        <v>0</v>
      </c>
      <c r="C82" s="10">
        <f>'2'!E82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'2'!D83</f>
        <v>0</v>
      </c>
      <c r="C83" s="10">
        <f>'2'!E83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'2'!D84</f>
        <v>0</v>
      </c>
      <c r="C84" s="10">
        <f>'2'!E84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'2'!D85</f>
        <v>0</v>
      </c>
      <c r="C85" s="10">
        <f>'2'!E85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'2'!D86</f>
        <v>0</v>
      </c>
      <c r="C86" s="10">
        <f>'2'!E86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'2'!D87</f>
        <v>0</v>
      </c>
      <c r="C87" s="10">
        <f>'2'!E87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'2'!D88</f>
        <v>0</v>
      </c>
      <c r="C88" s="10">
        <f>'2'!E88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'2'!D89</f>
        <v>0</v>
      </c>
      <c r="C89" s="10">
        <f>'2'!E89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'2'!D90</f>
        <v>0</v>
      </c>
      <c r="C90" s="10">
        <f>'2'!E90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'2'!D91</f>
        <v>0</v>
      </c>
      <c r="C91" s="10">
        <f>'2'!E91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'2'!D92</f>
        <v>0</v>
      </c>
      <c r="C92" s="10">
        <f>'2'!E92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'2'!D93</f>
        <v>0</v>
      </c>
      <c r="C93" s="10">
        <f>'2'!E93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'2'!D94</f>
        <v>0</v>
      </c>
      <c r="C94" s="10">
        <f>'2'!E94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'2'!D95</f>
        <v>0</v>
      </c>
      <c r="C95" s="10">
        <f>'2'!E95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'2'!D96</f>
        <v>0</v>
      </c>
      <c r="C96" s="10">
        <f>'2'!E96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'2'!D97</f>
        <v>0</v>
      </c>
      <c r="C97" s="10">
        <f>'2'!E97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'2'!D98</f>
        <v>0</v>
      </c>
      <c r="C98" s="14">
        <f>'2'!E98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'2'!D99</f>
        <v>0</v>
      </c>
      <c r="C99" s="16">
        <f>'2'!E99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'2'!D100</f>
        <v>0</v>
      </c>
      <c r="C100" s="10">
        <f>'2'!E100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'2'!D101</f>
        <v>0</v>
      </c>
      <c r="C101" s="10">
        <f>'2'!E101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'2'!D102</f>
        <v>0</v>
      </c>
      <c r="C102" s="10">
        <f>'2'!E102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'2'!D103</f>
        <v>0</v>
      </c>
      <c r="C103" s="10">
        <f>'2'!E103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'2'!D104</f>
        <v>0</v>
      </c>
      <c r="C104" s="10">
        <f>'2'!E104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'2'!D105</f>
        <v>0</v>
      </c>
      <c r="C105" s="10">
        <f>'2'!E105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'2'!D106</f>
        <v>0</v>
      </c>
      <c r="C106" s="10">
        <f>'2'!E106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'2'!D107</f>
        <v>0</v>
      </c>
      <c r="C107" s="10">
        <f>'2'!E107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'2'!D108</f>
        <v>0</v>
      </c>
      <c r="C108" s="10">
        <f>'2'!E108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'2'!D109</f>
        <v>0</v>
      </c>
      <c r="C109" s="10">
        <f>'2'!E109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'2'!D110</f>
        <v>0</v>
      </c>
      <c r="C110" s="10">
        <f>'2'!E110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'2'!D111</f>
        <v>0</v>
      </c>
      <c r="C111" s="10">
        <f>'2'!E111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'2'!D112</f>
        <v>0</v>
      </c>
      <c r="C112" s="10">
        <f>'2'!E112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'2'!D113</f>
        <v>0</v>
      </c>
      <c r="C113" s="10">
        <f>'2'!E113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'2'!D114</f>
        <v>0</v>
      </c>
      <c r="C114" s="11">
        <f>'2'!E114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'2'!D115</f>
        <v>0</v>
      </c>
      <c r="C115" s="12">
        <f>'2'!E115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'2'!D116</f>
        <v>0</v>
      </c>
      <c r="C116" s="10">
        <f>'2'!E116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'2'!D117</f>
        <v>0</v>
      </c>
      <c r="C117" s="10">
        <f>'2'!E117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'2'!D118</f>
        <v>0</v>
      </c>
      <c r="C118" s="10">
        <f>'2'!E118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'2'!D119</f>
        <v>0</v>
      </c>
      <c r="C119" s="10">
        <f>'2'!E119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'2'!D120</f>
        <v>0</v>
      </c>
      <c r="C120" s="10">
        <f>'2'!E120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'2'!D121</f>
        <v>0</v>
      </c>
      <c r="C121" s="10">
        <f>'2'!E121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'2'!D122</f>
        <v>0</v>
      </c>
      <c r="C122" s="10">
        <f>'2'!E122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'2'!D123</f>
        <v>0</v>
      </c>
      <c r="C123" s="10">
        <f>'2'!E123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'2'!D124</f>
        <v>0</v>
      </c>
      <c r="C124" s="10">
        <f>'2'!E124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'2'!D125</f>
        <v>0</v>
      </c>
      <c r="C125" s="10">
        <f>'2'!E125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'2'!D126</f>
        <v>0</v>
      </c>
      <c r="C126" s="10">
        <f>'2'!E126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'2'!D127</f>
        <v>0</v>
      </c>
      <c r="C127" s="10">
        <f>'2'!E127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'2'!D128</f>
        <v>0</v>
      </c>
      <c r="C128" s="10">
        <f>'2'!E128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'2'!D129</f>
        <v>0</v>
      </c>
      <c r="C129" s="10">
        <f>'2'!E129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'2'!D130</f>
        <v>0</v>
      </c>
      <c r="C130" s="10">
        <f>'2'!E130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'2'!D131</f>
        <v>0</v>
      </c>
      <c r="C131" s="10">
        <f>'2'!E131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'2'!D132</f>
        <v>0</v>
      </c>
      <c r="C132" s="10">
        <f>'2'!E132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'2'!D133</f>
        <v>0</v>
      </c>
      <c r="C133" s="12">
        <f>'2'!E133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'2'!D134</f>
        <v>0</v>
      </c>
      <c r="C134" s="10">
        <f>'2'!E134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'2'!D135</f>
        <v>0</v>
      </c>
      <c r="C135" s="10">
        <f>'2'!E135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'2'!D136</f>
        <v>0</v>
      </c>
      <c r="C136" s="10">
        <f>'2'!E136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'2'!D137</f>
        <v>0</v>
      </c>
      <c r="C137" s="10">
        <f>'2'!E137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'2'!D138</f>
        <v>0</v>
      </c>
      <c r="C138" s="10">
        <f>'2'!E138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'2'!D139</f>
        <v>0</v>
      </c>
      <c r="C139" s="10">
        <f>'2'!E139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'2'!D140</f>
        <v>0</v>
      </c>
      <c r="C140" s="10">
        <f>'2'!E140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'2'!D141</f>
        <v>0</v>
      </c>
      <c r="C141" s="10">
        <f>'2'!E141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'2'!D142</f>
        <v>0</v>
      </c>
      <c r="C142" s="10">
        <f>'2'!E142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'2'!D143</f>
        <v>0</v>
      </c>
      <c r="C143" s="10">
        <f>'2'!E143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'2'!D144</f>
        <v>0</v>
      </c>
      <c r="C144" s="10">
        <f>'2'!E144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'2'!D145</f>
        <v>0</v>
      </c>
      <c r="C145" s="11">
        <f>'2'!E145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'2'!D146</f>
        <v>0</v>
      </c>
      <c r="C146" s="12">
        <f>'2'!E146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'2'!D147</f>
        <v>0</v>
      </c>
      <c r="C147" s="10">
        <f>'2'!E147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'2'!D148</f>
        <v>0</v>
      </c>
      <c r="C148" s="10">
        <f>'2'!E148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'2'!D149</f>
        <v>0</v>
      </c>
      <c r="C149" s="10">
        <f>'2'!E149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'2'!D150</f>
        <v>0</v>
      </c>
      <c r="C150" s="10">
        <f>'2'!E150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'2'!D151</f>
        <v>0</v>
      </c>
      <c r="C151" s="10">
        <f>'2'!E151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'2'!D152</f>
        <v>0</v>
      </c>
      <c r="C152" s="10">
        <f>'2'!E152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'2'!D153</f>
        <v>0</v>
      </c>
      <c r="C153" s="10">
        <f>'2'!E153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'2'!D154</f>
        <v>0</v>
      </c>
      <c r="C154" s="67">
        <f>'2'!E154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'2'!D155</f>
        <v>0</v>
      </c>
      <c r="C155" s="10">
        <f>'2'!E155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'2'!D156</f>
        <v>0</v>
      </c>
      <c r="C156" s="10">
        <f>'2'!E156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'2'!D157</f>
        <v>0</v>
      </c>
      <c r="C157" s="10">
        <f>'2'!E157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'2'!D158</f>
        <v>0</v>
      </c>
      <c r="C158" s="10">
        <f>'2'!E158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'2'!D159</f>
        <v>0</v>
      </c>
      <c r="C159" s="67">
        <f>'2'!E159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'2'!D160</f>
        <v>0</v>
      </c>
      <c r="C160" s="10">
        <f>'2'!E160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'2'!D161</f>
        <v>0</v>
      </c>
      <c r="C161" s="11">
        <f>'2'!E161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'2'!D162</f>
        <v>0</v>
      </c>
      <c r="C162" s="12">
        <f>'2'!E162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'2'!D163</f>
        <v>0</v>
      </c>
      <c r="C163" s="10">
        <f>'2'!E163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'2'!D164</f>
        <v>0</v>
      </c>
      <c r="C164" s="10">
        <f>'2'!E164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'2'!D165</f>
        <v>0</v>
      </c>
      <c r="C165" s="10">
        <f>'2'!E165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'2'!D166</f>
        <v>0</v>
      </c>
      <c r="C166" s="10">
        <f>'2'!E166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'2'!D167</f>
        <v>0</v>
      </c>
      <c r="C167" s="10">
        <f>'2'!E167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'2'!D168</f>
        <v>0</v>
      </c>
      <c r="C168" s="10">
        <f>'2'!E168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'2'!D169</f>
        <v>0</v>
      </c>
      <c r="C169" s="10">
        <f>'2'!E169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'2'!D170</f>
        <v>0</v>
      </c>
      <c r="C170" s="10">
        <f>'2'!E170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'2'!D171</f>
        <v>0</v>
      </c>
      <c r="C171" s="10">
        <f>'2'!E171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'2'!D172</f>
        <v>0</v>
      </c>
      <c r="C172" s="10">
        <f>'2'!E172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'2'!D173</f>
        <v>0</v>
      </c>
      <c r="C173" s="10">
        <f>'2'!E173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'2'!D174</f>
        <v>0</v>
      </c>
      <c r="C174" s="11">
        <f>'2'!E174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'2'!D175</f>
        <v>0</v>
      </c>
      <c r="C175" s="12">
        <f>'2'!E175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'2'!D176</f>
        <v>0</v>
      </c>
      <c r="C176" s="10">
        <f>'2'!E176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'2'!D177</f>
        <v>0</v>
      </c>
      <c r="C177" s="10">
        <f>'2'!E177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'2'!D178</f>
        <v>0</v>
      </c>
      <c r="C178" s="10">
        <f>'2'!E178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'2'!D179</f>
        <v>0</v>
      </c>
      <c r="C179" s="10">
        <f>'2'!E179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'2'!D180</f>
        <v>0</v>
      </c>
      <c r="C180" s="10">
        <f>'2'!E180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'2'!D181</f>
        <v>0</v>
      </c>
      <c r="C181" s="10">
        <f>'2'!E181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'2'!D182</f>
        <v>0</v>
      </c>
      <c r="C182" s="10">
        <f>'2'!E182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'2'!D183</f>
        <v>0</v>
      </c>
      <c r="C183" s="10">
        <f>'2'!E183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'2'!D184</f>
        <v>0</v>
      </c>
      <c r="C184" s="10">
        <f>'2'!E184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'2'!D185</f>
        <v>0</v>
      </c>
      <c r="C185" s="11">
        <f>'2'!E185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'2'!D186</f>
        <v>0</v>
      </c>
      <c r="C186" s="12">
        <f>'2'!E186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'2'!D187</f>
        <v>0</v>
      </c>
      <c r="C187" s="10">
        <f>'2'!E187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'2'!D188</f>
        <v>0</v>
      </c>
      <c r="C188" s="10">
        <f>'2'!E188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'2'!D189</f>
        <v>0</v>
      </c>
      <c r="C189" s="10">
        <f>'2'!E189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'2'!D190</f>
        <v>0</v>
      </c>
      <c r="C190" s="10">
        <f>'2'!E190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'2'!D191</f>
        <v>0</v>
      </c>
      <c r="C191" s="10">
        <f>'2'!E191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'2'!D192</f>
        <v>0</v>
      </c>
      <c r="C192" s="14">
        <f>'2'!E192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'2'!D193</f>
        <v>0</v>
      </c>
      <c r="C193" s="16">
        <f>'2'!E193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'2'!D194</f>
        <v>0</v>
      </c>
      <c r="C194" s="87">
        <f>'2'!E194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opLeftCell="A173" zoomScaleNormal="100" workbookViewId="0">
      <selection activeCell="L5" sqref="L5:L193"/>
    </sheetView>
  </sheetViews>
  <sheetFormatPr defaultRowHeight="13.5" outlineLevelRow="1" x14ac:dyDescent="0.15"/>
  <cols>
    <col min="1" max="1" width="14.375" style="80" customWidth="1"/>
    <col min="2" max="13" width="6.375" style="80" customWidth="1"/>
    <col min="14" max="16384" width="9" style="80"/>
  </cols>
  <sheetData>
    <row r="1" spans="1:13" ht="21.75" customHeight="1" x14ac:dyDescent="0.2">
      <c r="A1" s="78" t="s">
        <v>194</v>
      </c>
      <c r="B1" s="78"/>
      <c r="C1" s="78"/>
      <c r="D1" s="78"/>
      <c r="E1" s="78"/>
      <c r="F1" s="79"/>
      <c r="G1" s="79"/>
      <c r="H1" s="79"/>
      <c r="I1" s="79"/>
      <c r="J1" s="79"/>
      <c r="K1" s="79"/>
      <c r="L1" s="79"/>
      <c r="M1" s="79"/>
    </row>
    <row r="2" spans="1:13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207</v>
      </c>
      <c r="M2" s="88" t="s">
        <v>198</v>
      </c>
    </row>
    <row r="3" spans="1:13" ht="13.5" customHeight="1" x14ac:dyDescent="0.15">
      <c r="A3" s="93" t="s">
        <v>0</v>
      </c>
      <c r="B3" s="95" t="str">
        <f>'4'!D3</f>
        <v>Ｒ８年４月末</v>
      </c>
      <c r="C3" s="91"/>
      <c r="D3" s="90" t="str">
        <f>L2</f>
        <v>Ｒ８年５月末</v>
      </c>
      <c r="E3" s="91"/>
      <c r="F3" s="90" t="s">
        <v>1</v>
      </c>
      <c r="G3" s="92"/>
      <c r="H3" s="96" t="s">
        <v>2</v>
      </c>
      <c r="I3" s="91"/>
      <c r="J3" s="90" t="s">
        <v>3</v>
      </c>
      <c r="K3" s="91"/>
      <c r="L3" s="90" t="s">
        <v>4</v>
      </c>
      <c r="M3" s="92"/>
    </row>
    <row r="4" spans="1:13" ht="13.5" customHeight="1" thickBot="1" x14ac:dyDescent="0.2">
      <c r="A4" s="94"/>
      <c r="B4" s="82" t="s">
        <v>5</v>
      </c>
      <c r="C4" s="83" t="s">
        <v>6</v>
      </c>
      <c r="D4" s="84" t="s">
        <v>5</v>
      </c>
      <c r="E4" s="85" t="s">
        <v>6</v>
      </c>
      <c r="F4" s="82" t="s">
        <v>5</v>
      </c>
      <c r="G4" s="86" t="s">
        <v>6</v>
      </c>
      <c r="H4" s="82" t="s">
        <v>6</v>
      </c>
      <c r="I4" s="85" t="s">
        <v>7</v>
      </c>
      <c r="J4" s="82" t="s">
        <v>6</v>
      </c>
      <c r="K4" s="85" t="s">
        <v>7</v>
      </c>
      <c r="L4" s="82" t="s">
        <v>6</v>
      </c>
      <c r="M4" s="86" t="s">
        <v>7</v>
      </c>
    </row>
    <row r="5" spans="1:13" s="60" customFormat="1" ht="15" customHeight="1" outlineLevel="1" x14ac:dyDescent="0.15">
      <c r="A5" s="5" t="s">
        <v>8</v>
      </c>
      <c r="B5" s="17">
        <f>'4'!D5</f>
        <v>68</v>
      </c>
      <c r="C5" s="10">
        <f>'4'!E5</f>
        <v>158</v>
      </c>
      <c r="D5" s="17">
        <v>68</v>
      </c>
      <c r="E5" s="10">
        <v>159</v>
      </c>
      <c r="F5" s="64">
        <f t="array" ref="F5:G194">D5:E198-B5:C198</f>
        <v>0</v>
      </c>
      <c r="G5" s="20">
        <v>1</v>
      </c>
      <c r="H5" s="31">
        <v>25</v>
      </c>
      <c r="I5" s="32">
        <f t="array" ref="I5:I196">IF($E$5:$E$198=0,"-",H5:H198/$E$5:$E$198)</f>
        <v>0.15723270440251572</v>
      </c>
      <c r="J5" s="31">
        <v>77</v>
      </c>
      <c r="K5" s="32">
        <f t="array" ref="K5:K198">IF($E$5:$E$198=0,"-",J5:J198/$E$5:$E$198)</f>
        <v>0.48427672955974843</v>
      </c>
      <c r="L5" s="31">
        <v>57</v>
      </c>
      <c r="M5" s="38">
        <f t="array" ref="M5:M194">IF($E$5:$E$198=0,"-",L5:L198/$E$5:$E$198)</f>
        <v>0.35849056603773582</v>
      </c>
    </row>
    <row r="6" spans="1:13" s="60" customFormat="1" ht="15" customHeight="1" outlineLevel="1" x14ac:dyDescent="0.15">
      <c r="A6" s="5" t="s">
        <v>9</v>
      </c>
      <c r="B6" s="17">
        <f>'4'!D6</f>
        <v>91</v>
      </c>
      <c r="C6" s="10">
        <f>'4'!E6</f>
        <v>176</v>
      </c>
      <c r="D6" s="17">
        <v>92</v>
      </c>
      <c r="E6" s="10">
        <v>178</v>
      </c>
      <c r="F6" s="19">
        <v>1</v>
      </c>
      <c r="G6" s="20">
        <v>2</v>
      </c>
      <c r="H6" s="31">
        <v>18</v>
      </c>
      <c r="I6" s="32">
        <v>0.10112359550561797</v>
      </c>
      <c r="J6" s="31">
        <v>86</v>
      </c>
      <c r="K6" s="32">
        <v>0.48314606741573035</v>
      </c>
      <c r="L6" s="31">
        <v>74</v>
      </c>
      <c r="M6" s="38">
        <v>0.4157303370786517</v>
      </c>
    </row>
    <row r="7" spans="1:13" s="60" customFormat="1" ht="15" customHeight="1" outlineLevel="1" x14ac:dyDescent="0.15">
      <c r="A7" s="5" t="s">
        <v>10</v>
      </c>
      <c r="B7" s="17">
        <f>'4'!D7</f>
        <v>24</v>
      </c>
      <c r="C7" s="10">
        <f>'4'!E7</f>
        <v>44</v>
      </c>
      <c r="D7" s="17">
        <v>24</v>
      </c>
      <c r="E7" s="10">
        <v>44</v>
      </c>
      <c r="F7" s="19">
        <v>0</v>
      </c>
      <c r="G7" s="20">
        <v>0</v>
      </c>
      <c r="H7" s="31">
        <v>1</v>
      </c>
      <c r="I7" s="32">
        <v>2.2727272727272728E-2</v>
      </c>
      <c r="J7" s="31">
        <v>15</v>
      </c>
      <c r="K7" s="32">
        <v>0.34090909090909088</v>
      </c>
      <c r="L7" s="31">
        <v>28</v>
      </c>
      <c r="M7" s="38">
        <v>0.63636363636363635</v>
      </c>
    </row>
    <row r="8" spans="1:13" s="60" customFormat="1" ht="15" customHeight="1" outlineLevel="1" x14ac:dyDescent="0.15">
      <c r="A8" s="5" t="s">
        <v>11</v>
      </c>
      <c r="B8" s="17">
        <f>'4'!D8</f>
        <v>78</v>
      </c>
      <c r="C8" s="10">
        <f>'4'!E8</f>
        <v>148</v>
      </c>
      <c r="D8" s="17">
        <v>78</v>
      </c>
      <c r="E8" s="10">
        <v>148</v>
      </c>
      <c r="F8" s="19">
        <v>0</v>
      </c>
      <c r="G8" s="20">
        <v>0</v>
      </c>
      <c r="H8" s="31">
        <v>16</v>
      </c>
      <c r="I8" s="32">
        <v>0.10810810810810811</v>
      </c>
      <c r="J8" s="31">
        <v>65</v>
      </c>
      <c r="K8" s="32">
        <v>0.4391891891891892</v>
      </c>
      <c r="L8" s="31">
        <v>67</v>
      </c>
      <c r="M8" s="38">
        <v>0.45270270270270269</v>
      </c>
    </row>
    <row r="9" spans="1:13" s="60" customFormat="1" ht="15" customHeight="1" outlineLevel="1" x14ac:dyDescent="0.15">
      <c r="A9" s="5" t="s">
        <v>12</v>
      </c>
      <c r="B9" s="17">
        <f>'4'!D9</f>
        <v>61</v>
      </c>
      <c r="C9" s="10">
        <f>'4'!E9</f>
        <v>120</v>
      </c>
      <c r="D9" s="17">
        <v>60</v>
      </c>
      <c r="E9" s="10">
        <v>119</v>
      </c>
      <c r="F9" s="19">
        <v>-1</v>
      </c>
      <c r="G9" s="20">
        <v>-1</v>
      </c>
      <c r="H9" s="31">
        <v>12</v>
      </c>
      <c r="I9" s="32">
        <v>0.10084033613445378</v>
      </c>
      <c r="J9" s="31">
        <v>58</v>
      </c>
      <c r="K9" s="32">
        <v>0.48739495798319327</v>
      </c>
      <c r="L9" s="31">
        <v>49</v>
      </c>
      <c r="M9" s="38">
        <v>0.41176470588235292</v>
      </c>
    </row>
    <row r="10" spans="1:13" s="60" customFormat="1" ht="15" customHeight="1" outlineLevel="1" x14ac:dyDescent="0.15">
      <c r="A10" s="5" t="s">
        <v>13</v>
      </c>
      <c r="B10" s="17">
        <f>'4'!D10</f>
        <v>359</v>
      </c>
      <c r="C10" s="10">
        <f>'4'!E10</f>
        <v>794</v>
      </c>
      <c r="D10" s="17">
        <v>359</v>
      </c>
      <c r="E10" s="10">
        <v>793</v>
      </c>
      <c r="F10" s="19">
        <v>0</v>
      </c>
      <c r="G10" s="20">
        <v>-1</v>
      </c>
      <c r="H10" s="31">
        <v>140</v>
      </c>
      <c r="I10" s="32">
        <v>0.17654476670870115</v>
      </c>
      <c r="J10" s="31">
        <v>379</v>
      </c>
      <c r="K10" s="32">
        <v>0.47793190416141235</v>
      </c>
      <c r="L10" s="31">
        <v>274</v>
      </c>
      <c r="M10" s="38">
        <v>0.34552332912988648</v>
      </c>
    </row>
    <row r="11" spans="1:13" s="60" customFormat="1" ht="15" customHeight="1" outlineLevel="1" x14ac:dyDescent="0.15">
      <c r="A11" s="5" t="s">
        <v>14</v>
      </c>
      <c r="B11" s="17">
        <f>'4'!D11</f>
        <v>58</v>
      </c>
      <c r="C11" s="10">
        <f>'4'!E11</f>
        <v>108</v>
      </c>
      <c r="D11" s="17">
        <v>58</v>
      </c>
      <c r="E11" s="10">
        <v>109</v>
      </c>
      <c r="F11" s="19">
        <v>0</v>
      </c>
      <c r="G11" s="20">
        <v>1</v>
      </c>
      <c r="H11" s="31">
        <v>10</v>
      </c>
      <c r="I11" s="32">
        <v>9.1743119266055051E-2</v>
      </c>
      <c r="J11" s="31">
        <v>41</v>
      </c>
      <c r="K11" s="32">
        <v>0.37614678899082571</v>
      </c>
      <c r="L11" s="31">
        <v>58</v>
      </c>
      <c r="M11" s="38">
        <v>0.5321100917431193</v>
      </c>
    </row>
    <row r="12" spans="1:13" s="60" customFormat="1" ht="15" customHeight="1" outlineLevel="1" x14ac:dyDescent="0.15">
      <c r="A12" s="5" t="s">
        <v>15</v>
      </c>
      <c r="B12" s="17">
        <f>'4'!D12</f>
        <v>88</v>
      </c>
      <c r="C12" s="10">
        <f>'4'!E12</f>
        <v>167</v>
      </c>
      <c r="D12" s="17">
        <v>88</v>
      </c>
      <c r="E12" s="10">
        <v>167</v>
      </c>
      <c r="F12" s="19">
        <v>0</v>
      </c>
      <c r="G12" s="20">
        <v>0</v>
      </c>
      <c r="H12" s="31">
        <v>11</v>
      </c>
      <c r="I12" s="32">
        <v>6.5868263473053898E-2</v>
      </c>
      <c r="J12" s="31">
        <v>80</v>
      </c>
      <c r="K12" s="32">
        <v>0.47904191616766467</v>
      </c>
      <c r="L12" s="31">
        <v>76</v>
      </c>
      <c r="M12" s="38">
        <v>0.45508982035928142</v>
      </c>
    </row>
    <row r="13" spans="1:13" s="60" customFormat="1" ht="15" hidden="1" customHeight="1" outlineLevel="1" x14ac:dyDescent="0.15">
      <c r="A13" s="5" t="s">
        <v>16</v>
      </c>
      <c r="B13" s="17">
        <f>'4'!D13</f>
        <v>0</v>
      </c>
      <c r="C13" s="10">
        <f>'4'!E13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s="60" customFormat="1" ht="15" customHeight="1" outlineLevel="1" x14ac:dyDescent="0.15">
      <c r="A14" s="44" t="s">
        <v>17</v>
      </c>
      <c r="B14" s="45">
        <f>'4'!D14</f>
        <v>5</v>
      </c>
      <c r="C14" s="11">
        <f>'4'!E14</f>
        <v>5</v>
      </c>
      <c r="D14" s="45">
        <v>5</v>
      </c>
      <c r="E14" s="11">
        <v>5</v>
      </c>
      <c r="F14" s="21">
        <v>0</v>
      </c>
      <c r="G14" s="22">
        <v>0</v>
      </c>
      <c r="H14" s="46">
        <v>0</v>
      </c>
      <c r="I14" s="33">
        <v>0</v>
      </c>
      <c r="J14" s="46">
        <v>5</v>
      </c>
      <c r="K14" s="33">
        <v>1</v>
      </c>
      <c r="L14" s="46">
        <v>0</v>
      </c>
      <c r="M14" s="39">
        <v>0</v>
      </c>
    </row>
    <row r="15" spans="1:13" s="60" customFormat="1" ht="15" customHeight="1" thickBot="1" x14ac:dyDescent="0.2">
      <c r="A15" s="47" t="s">
        <v>18</v>
      </c>
      <c r="B15" s="48">
        <f>'4'!D15</f>
        <v>832</v>
      </c>
      <c r="C15" s="12">
        <f>'4'!E15</f>
        <v>1720</v>
      </c>
      <c r="D15" s="48">
        <v>832</v>
      </c>
      <c r="E15" s="12">
        <v>1722</v>
      </c>
      <c r="F15" s="23">
        <v>0</v>
      </c>
      <c r="G15" s="24">
        <v>2</v>
      </c>
      <c r="H15" s="49">
        <v>233</v>
      </c>
      <c r="I15" s="34">
        <v>0.13530778164924506</v>
      </c>
      <c r="J15" s="49">
        <v>806</v>
      </c>
      <c r="K15" s="34">
        <v>0.46806039488966317</v>
      </c>
      <c r="L15" s="49">
        <v>683</v>
      </c>
      <c r="M15" s="40">
        <v>0.39663182346109177</v>
      </c>
    </row>
    <row r="16" spans="1:13" s="60" customFormat="1" ht="15" customHeight="1" outlineLevel="1" x14ac:dyDescent="0.15">
      <c r="A16" s="5" t="s">
        <v>19</v>
      </c>
      <c r="B16" s="6">
        <f>'4'!D16</f>
        <v>1633</v>
      </c>
      <c r="C16" s="10">
        <f>'4'!E16</f>
        <v>2645</v>
      </c>
      <c r="D16" s="6">
        <v>1642</v>
      </c>
      <c r="E16" s="10">
        <v>2650</v>
      </c>
      <c r="F16" s="19">
        <v>9</v>
      </c>
      <c r="G16" s="20">
        <v>5</v>
      </c>
      <c r="H16" s="31">
        <v>285</v>
      </c>
      <c r="I16" s="32">
        <v>0.10754716981132076</v>
      </c>
      <c r="J16" s="31">
        <v>1830</v>
      </c>
      <c r="K16" s="32">
        <v>0.69056603773584901</v>
      </c>
      <c r="L16" s="31">
        <v>535</v>
      </c>
      <c r="M16" s="38">
        <v>0.2018867924528302</v>
      </c>
    </row>
    <row r="17" spans="1:13" s="60" customFormat="1" ht="15" customHeight="1" outlineLevel="1" x14ac:dyDescent="0.15">
      <c r="A17" s="5" t="s">
        <v>20</v>
      </c>
      <c r="B17" s="6">
        <f>'4'!D17</f>
        <v>1089</v>
      </c>
      <c r="C17" s="10">
        <f>'4'!E17</f>
        <v>1552</v>
      </c>
      <c r="D17" s="6">
        <v>1103</v>
      </c>
      <c r="E17" s="10">
        <v>1569</v>
      </c>
      <c r="F17" s="19">
        <v>14</v>
      </c>
      <c r="G17" s="20">
        <v>17</v>
      </c>
      <c r="H17" s="31">
        <v>114</v>
      </c>
      <c r="I17" s="32">
        <v>7.2657743785850867E-2</v>
      </c>
      <c r="J17" s="31">
        <v>1155</v>
      </c>
      <c r="K17" s="32">
        <v>0.73613766730401531</v>
      </c>
      <c r="L17" s="31">
        <v>300</v>
      </c>
      <c r="M17" s="38">
        <v>0.19120458891013384</v>
      </c>
    </row>
    <row r="18" spans="1:13" s="60" customFormat="1" ht="15" customHeight="1" outlineLevel="1" x14ac:dyDescent="0.15">
      <c r="A18" s="5" t="s">
        <v>21</v>
      </c>
      <c r="B18" s="6">
        <f>'4'!D18</f>
        <v>229</v>
      </c>
      <c r="C18" s="10">
        <f>'4'!E18</f>
        <v>484</v>
      </c>
      <c r="D18" s="6">
        <v>231</v>
      </c>
      <c r="E18" s="10">
        <v>486</v>
      </c>
      <c r="F18" s="19">
        <v>2</v>
      </c>
      <c r="G18" s="20">
        <v>2</v>
      </c>
      <c r="H18" s="31">
        <v>53</v>
      </c>
      <c r="I18" s="32">
        <v>0.10905349794238683</v>
      </c>
      <c r="J18" s="31">
        <v>219</v>
      </c>
      <c r="K18" s="32">
        <v>0.45061728395061729</v>
      </c>
      <c r="L18" s="31">
        <v>214</v>
      </c>
      <c r="M18" s="38">
        <v>0.44032921810699588</v>
      </c>
    </row>
    <row r="19" spans="1:13" s="60" customFormat="1" ht="15" customHeight="1" outlineLevel="1" x14ac:dyDescent="0.15">
      <c r="A19" s="5" t="s">
        <v>22</v>
      </c>
      <c r="B19" s="6">
        <f>'4'!D19</f>
        <v>324</v>
      </c>
      <c r="C19" s="10">
        <f>'4'!E19</f>
        <v>410</v>
      </c>
      <c r="D19" s="6">
        <v>319</v>
      </c>
      <c r="E19" s="10">
        <v>406</v>
      </c>
      <c r="F19" s="19">
        <v>-5</v>
      </c>
      <c r="G19" s="20">
        <v>-4</v>
      </c>
      <c r="H19" s="31">
        <v>3</v>
      </c>
      <c r="I19" s="32">
        <v>7.3891625615763543E-3</v>
      </c>
      <c r="J19" s="31">
        <v>306</v>
      </c>
      <c r="K19" s="32">
        <v>0.75369458128078815</v>
      </c>
      <c r="L19" s="31">
        <v>97</v>
      </c>
      <c r="M19" s="38">
        <v>0.23891625615763548</v>
      </c>
    </row>
    <row r="20" spans="1:13" s="60" customFormat="1" ht="15" customHeight="1" outlineLevel="1" x14ac:dyDescent="0.15">
      <c r="A20" s="5" t="s">
        <v>23</v>
      </c>
      <c r="B20" s="6">
        <f>'4'!D20</f>
        <v>817</v>
      </c>
      <c r="C20" s="10">
        <f>'4'!E20</f>
        <v>1459</v>
      </c>
      <c r="D20" s="6">
        <v>821</v>
      </c>
      <c r="E20" s="10">
        <v>1461</v>
      </c>
      <c r="F20" s="19">
        <v>4</v>
      </c>
      <c r="G20" s="20">
        <v>2</v>
      </c>
      <c r="H20" s="31">
        <v>217</v>
      </c>
      <c r="I20" s="32">
        <v>0.14852840520191649</v>
      </c>
      <c r="J20" s="31">
        <v>936</v>
      </c>
      <c r="K20" s="32">
        <v>0.64065708418891165</v>
      </c>
      <c r="L20" s="31">
        <v>308</v>
      </c>
      <c r="M20" s="38">
        <v>0.21081451060917181</v>
      </c>
    </row>
    <row r="21" spans="1:13" s="60" customFormat="1" ht="15" customHeight="1" outlineLevel="1" x14ac:dyDescent="0.15">
      <c r="A21" s="5" t="s">
        <v>24</v>
      </c>
      <c r="B21" s="6">
        <f>'4'!D21</f>
        <v>1170</v>
      </c>
      <c r="C21" s="10">
        <f>'4'!E21</f>
        <v>2453</v>
      </c>
      <c r="D21" s="6">
        <v>1162</v>
      </c>
      <c r="E21" s="10">
        <v>2446</v>
      </c>
      <c r="F21" s="19">
        <v>-8</v>
      </c>
      <c r="G21" s="20">
        <v>-7</v>
      </c>
      <c r="H21" s="31">
        <v>369</v>
      </c>
      <c r="I21" s="32">
        <v>0.1508585445625511</v>
      </c>
      <c r="J21" s="31">
        <v>1526</v>
      </c>
      <c r="K21" s="32">
        <v>0.62387571545380216</v>
      </c>
      <c r="L21" s="31">
        <v>551</v>
      </c>
      <c r="M21" s="38">
        <v>0.22526573998364677</v>
      </c>
    </row>
    <row r="22" spans="1:13" s="60" customFormat="1" ht="15" customHeight="1" outlineLevel="1" x14ac:dyDescent="0.15">
      <c r="A22" s="5" t="s">
        <v>25</v>
      </c>
      <c r="B22" s="6">
        <f>'4'!D22</f>
        <v>435</v>
      </c>
      <c r="C22" s="10">
        <f>'4'!E22</f>
        <v>696</v>
      </c>
      <c r="D22" s="6">
        <v>437</v>
      </c>
      <c r="E22" s="10">
        <v>698</v>
      </c>
      <c r="F22" s="19">
        <v>2</v>
      </c>
      <c r="G22" s="20">
        <v>2</v>
      </c>
      <c r="H22" s="31">
        <v>38</v>
      </c>
      <c r="I22" s="32">
        <v>5.4441260744985676E-2</v>
      </c>
      <c r="J22" s="31">
        <v>475</v>
      </c>
      <c r="K22" s="32">
        <v>0.68051575931232089</v>
      </c>
      <c r="L22" s="31">
        <v>185</v>
      </c>
      <c r="M22" s="38">
        <v>0.26504297994269344</v>
      </c>
    </row>
    <row r="23" spans="1:13" s="60" customFormat="1" ht="15" customHeight="1" outlineLevel="1" x14ac:dyDescent="0.15">
      <c r="A23" s="5" t="s">
        <v>26</v>
      </c>
      <c r="B23" s="6">
        <f>'4'!D23</f>
        <v>927</v>
      </c>
      <c r="C23" s="10">
        <f>'4'!E23</f>
        <v>1641</v>
      </c>
      <c r="D23" s="6">
        <v>927</v>
      </c>
      <c r="E23" s="10">
        <v>1638</v>
      </c>
      <c r="F23" s="19">
        <v>0</v>
      </c>
      <c r="G23" s="20">
        <v>-3</v>
      </c>
      <c r="H23" s="31">
        <v>198</v>
      </c>
      <c r="I23" s="32">
        <v>0.12087912087912088</v>
      </c>
      <c r="J23" s="31">
        <v>1137</v>
      </c>
      <c r="K23" s="32">
        <v>0.69413919413919412</v>
      </c>
      <c r="L23" s="31">
        <v>303</v>
      </c>
      <c r="M23" s="38">
        <v>0.18498168498168499</v>
      </c>
    </row>
    <row r="24" spans="1:13" s="60" customFormat="1" ht="15" customHeight="1" outlineLevel="1" x14ac:dyDescent="0.15">
      <c r="A24" s="5" t="s">
        <v>27</v>
      </c>
      <c r="B24" s="6">
        <f>'4'!D24</f>
        <v>402</v>
      </c>
      <c r="C24" s="10">
        <f>'4'!E24</f>
        <v>1062</v>
      </c>
      <c r="D24" s="6">
        <v>401</v>
      </c>
      <c r="E24" s="10">
        <v>1060</v>
      </c>
      <c r="F24" s="19">
        <v>-1</v>
      </c>
      <c r="G24" s="20">
        <v>-2</v>
      </c>
      <c r="H24" s="31">
        <v>120</v>
      </c>
      <c r="I24" s="32">
        <v>0.11320754716981132</v>
      </c>
      <c r="J24" s="31">
        <v>766</v>
      </c>
      <c r="K24" s="32">
        <v>0.72264150943396221</v>
      </c>
      <c r="L24" s="31">
        <v>174</v>
      </c>
      <c r="M24" s="38">
        <v>0.16415094339622641</v>
      </c>
    </row>
    <row r="25" spans="1:13" s="60" customFormat="1" ht="15" customHeight="1" outlineLevel="1" x14ac:dyDescent="0.15">
      <c r="A25" s="5" t="s">
        <v>28</v>
      </c>
      <c r="B25" s="6">
        <f>'4'!D25</f>
        <v>184</v>
      </c>
      <c r="C25" s="10">
        <f>'4'!E25</f>
        <v>416</v>
      </c>
      <c r="D25" s="6">
        <v>182</v>
      </c>
      <c r="E25" s="10">
        <v>411</v>
      </c>
      <c r="F25" s="19">
        <v>-2</v>
      </c>
      <c r="G25" s="20">
        <v>-5</v>
      </c>
      <c r="H25" s="31">
        <v>52</v>
      </c>
      <c r="I25" s="32">
        <v>0.12652068126520682</v>
      </c>
      <c r="J25" s="31">
        <v>204</v>
      </c>
      <c r="K25" s="32">
        <v>0.49635036496350365</v>
      </c>
      <c r="L25" s="31">
        <v>155</v>
      </c>
      <c r="M25" s="38">
        <v>0.37712895377128952</v>
      </c>
    </row>
    <row r="26" spans="1:13" s="60" customFormat="1" ht="15" customHeight="1" outlineLevel="1" x14ac:dyDescent="0.15">
      <c r="A26" s="5" t="s">
        <v>29</v>
      </c>
      <c r="B26" s="6">
        <f>'4'!D26</f>
        <v>304</v>
      </c>
      <c r="C26" s="10">
        <f>'4'!E26</f>
        <v>639</v>
      </c>
      <c r="D26" s="6">
        <v>304</v>
      </c>
      <c r="E26" s="10">
        <v>640</v>
      </c>
      <c r="F26" s="19">
        <v>0</v>
      </c>
      <c r="G26" s="20">
        <v>1</v>
      </c>
      <c r="H26" s="31">
        <v>99</v>
      </c>
      <c r="I26" s="32">
        <v>0.15468750000000001</v>
      </c>
      <c r="J26" s="31">
        <v>296</v>
      </c>
      <c r="K26" s="32">
        <v>0.46250000000000002</v>
      </c>
      <c r="L26" s="31">
        <v>245</v>
      </c>
      <c r="M26" s="38">
        <v>0.3828125</v>
      </c>
    </row>
    <row r="27" spans="1:13" s="60" customFormat="1" ht="15" customHeight="1" outlineLevel="1" x14ac:dyDescent="0.15">
      <c r="A27" s="5" t="s">
        <v>30</v>
      </c>
      <c r="B27" s="6">
        <f>'4'!D27</f>
        <v>355</v>
      </c>
      <c r="C27" s="10">
        <f>'4'!E27</f>
        <v>758</v>
      </c>
      <c r="D27" s="6">
        <v>359</v>
      </c>
      <c r="E27" s="10">
        <v>763</v>
      </c>
      <c r="F27" s="19">
        <v>4</v>
      </c>
      <c r="G27" s="20">
        <v>5</v>
      </c>
      <c r="H27" s="31">
        <v>120</v>
      </c>
      <c r="I27" s="32">
        <v>0.15727391874180865</v>
      </c>
      <c r="J27" s="31">
        <v>384</v>
      </c>
      <c r="K27" s="32">
        <v>0.50327653997378763</v>
      </c>
      <c r="L27" s="31">
        <v>259</v>
      </c>
      <c r="M27" s="38">
        <v>0.33944954128440369</v>
      </c>
    </row>
    <row r="28" spans="1:13" s="60" customFormat="1" ht="15" customHeight="1" outlineLevel="1" x14ac:dyDescent="0.15">
      <c r="A28" s="5" t="s">
        <v>31</v>
      </c>
      <c r="B28" s="6">
        <f>'4'!D28</f>
        <v>178</v>
      </c>
      <c r="C28" s="10">
        <f>'4'!E28</f>
        <v>501</v>
      </c>
      <c r="D28" s="6">
        <v>178</v>
      </c>
      <c r="E28" s="10">
        <v>501</v>
      </c>
      <c r="F28" s="19">
        <v>0</v>
      </c>
      <c r="G28" s="20">
        <v>0</v>
      </c>
      <c r="H28" s="31">
        <v>75</v>
      </c>
      <c r="I28" s="32">
        <v>0.1497005988023952</v>
      </c>
      <c r="J28" s="31">
        <v>393</v>
      </c>
      <c r="K28" s="32">
        <v>0.78443113772455086</v>
      </c>
      <c r="L28" s="31">
        <v>33</v>
      </c>
      <c r="M28" s="38">
        <v>6.5868263473053898E-2</v>
      </c>
    </row>
    <row r="29" spans="1:13" s="60" customFormat="1" ht="15" customHeight="1" outlineLevel="1" x14ac:dyDescent="0.15">
      <c r="A29" s="5" t="s">
        <v>32</v>
      </c>
      <c r="B29" s="6">
        <f>'4'!D29</f>
        <v>185</v>
      </c>
      <c r="C29" s="10">
        <f>'4'!E29</f>
        <v>408</v>
      </c>
      <c r="D29" s="6">
        <v>185</v>
      </c>
      <c r="E29" s="10">
        <v>408</v>
      </c>
      <c r="F29" s="19">
        <v>0</v>
      </c>
      <c r="G29" s="20">
        <v>0</v>
      </c>
      <c r="H29" s="31">
        <v>34</v>
      </c>
      <c r="I29" s="32">
        <v>8.3333333333333329E-2</v>
      </c>
      <c r="J29" s="31">
        <v>169</v>
      </c>
      <c r="K29" s="32">
        <v>0.41421568627450983</v>
      </c>
      <c r="L29" s="31">
        <v>205</v>
      </c>
      <c r="M29" s="38">
        <v>0.50245098039215685</v>
      </c>
    </row>
    <row r="30" spans="1:13" s="60" customFormat="1" ht="15" customHeight="1" outlineLevel="1" x14ac:dyDescent="0.15">
      <c r="A30" s="5" t="s">
        <v>33</v>
      </c>
      <c r="B30" s="6">
        <f>'4'!D30</f>
        <v>187</v>
      </c>
      <c r="C30" s="10">
        <f>'4'!E30</f>
        <v>393</v>
      </c>
      <c r="D30" s="6">
        <v>185</v>
      </c>
      <c r="E30" s="10">
        <v>392</v>
      </c>
      <c r="F30" s="19">
        <v>-2</v>
      </c>
      <c r="G30" s="20">
        <v>-1</v>
      </c>
      <c r="H30" s="31">
        <v>15</v>
      </c>
      <c r="I30" s="32">
        <v>3.826530612244898E-2</v>
      </c>
      <c r="J30" s="31">
        <v>194</v>
      </c>
      <c r="K30" s="32">
        <v>0.49489795918367346</v>
      </c>
      <c r="L30" s="31">
        <v>183</v>
      </c>
      <c r="M30" s="38">
        <v>0.46683673469387754</v>
      </c>
    </row>
    <row r="31" spans="1:13" s="60" customFormat="1" ht="15" customHeight="1" outlineLevel="1" x14ac:dyDescent="0.15">
      <c r="A31" s="5" t="s">
        <v>34</v>
      </c>
      <c r="B31" s="6">
        <f>'4'!D31</f>
        <v>156</v>
      </c>
      <c r="C31" s="10">
        <f>'4'!E31</f>
        <v>481</v>
      </c>
      <c r="D31" s="6">
        <v>156</v>
      </c>
      <c r="E31" s="10">
        <v>479</v>
      </c>
      <c r="F31" s="19">
        <v>0</v>
      </c>
      <c r="G31" s="20">
        <v>-2</v>
      </c>
      <c r="H31" s="31">
        <v>86</v>
      </c>
      <c r="I31" s="32">
        <v>0.17954070981210857</v>
      </c>
      <c r="J31" s="31">
        <v>344</v>
      </c>
      <c r="K31" s="32">
        <v>0.71816283924843427</v>
      </c>
      <c r="L31" s="31">
        <v>49</v>
      </c>
      <c r="M31" s="38">
        <v>0.1022964509394572</v>
      </c>
    </row>
    <row r="32" spans="1:13" s="60" customFormat="1" ht="15" customHeight="1" outlineLevel="1" x14ac:dyDescent="0.15">
      <c r="A32" s="5" t="s">
        <v>35</v>
      </c>
      <c r="B32" s="6">
        <f>'4'!D32</f>
        <v>164</v>
      </c>
      <c r="C32" s="10">
        <f>'4'!E32</f>
        <v>490</v>
      </c>
      <c r="D32" s="6">
        <v>164</v>
      </c>
      <c r="E32" s="10">
        <v>489</v>
      </c>
      <c r="F32" s="19">
        <v>0</v>
      </c>
      <c r="G32" s="20">
        <v>-1</v>
      </c>
      <c r="H32" s="31">
        <v>101</v>
      </c>
      <c r="I32" s="32">
        <v>0.20654396728016361</v>
      </c>
      <c r="J32" s="31">
        <v>324</v>
      </c>
      <c r="K32" s="32">
        <v>0.66257668711656437</v>
      </c>
      <c r="L32" s="31">
        <v>64</v>
      </c>
      <c r="M32" s="38">
        <v>0.130879345603272</v>
      </c>
    </row>
    <row r="33" spans="1:13" s="60" customFormat="1" ht="15" customHeight="1" outlineLevel="1" x14ac:dyDescent="0.15">
      <c r="A33" s="5" t="s">
        <v>36</v>
      </c>
      <c r="B33" s="6">
        <f>'4'!D33</f>
        <v>155</v>
      </c>
      <c r="C33" s="10">
        <f>'4'!E33</f>
        <v>468</v>
      </c>
      <c r="D33" s="6">
        <v>157</v>
      </c>
      <c r="E33" s="10">
        <v>470</v>
      </c>
      <c r="F33" s="19">
        <v>2</v>
      </c>
      <c r="G33" s="20">
        <v>2</v>
      </c>
      <c r="H33" s="31">
        <v>76</v>
      </c>
      <c r="I33" s="32">
        <v>0.16170212765957448</v>
      </c>
      <c r="J33" s="31">
        <v>329</v>
      </c>
      <c r="K33" s="32">
        <v>0.7</v>
      </c>
      <c r="L33" s="31">
        <v>65</v>
      </c>
      <c r="M33" s="38">
        <v>0.13829787234042554</v>
      </c>
    </row>
    <row r="34" spans="1:13" s="60" customFormat="1" ht="15" customHeight="1" outlineLevel="1" x14ac:dyDescent="0.15">
      <c r="A34" s="5" t="s">
        <v>37</v>
      </c>
      <c r="B34" s="6">
        <f>'4'!D34</f>
        <v>235</v>
      </c>
      <c r="C34" s="10">
        <f>'4'!E34</f>
        <v>468</v>
      </c>
      <c r="D34" s="6">
        <v>236</v>
      </c>
      <c r="E34" s="10">
        <v>470</v>
      </c>
      <c r="F34" s="19">
        <v>1</v>
      </c>
      <c r="G34" s="20">
        <v>2</v>
      </c>
      <c r="H34" s="31">
        <v>57</v>
      </c>
      <c r="I34" s="32">
        <v>0.12127659574468085</v>
      </c>
      <c r="J34" s="31">
        <v>162</v>
      </c>
      <c r="K34" s="32">
        <v>0.34468085106382979</v>
      </c>
      <c r="L34" s="31">
        <v>251</v>
      </c>
      <c r="M34" s="38">
        <v>0.53404255319148941</v>
      </c>
    </row>
    <row r="35" spans="1:13" s="60" customFormat="1" ht="15" customHeight="1" outlineLevel="1" x14ac:dyDescent="0.15">
      <c r="A35" s="5" t="s">
        <v>38</v>
      </c>
      <c r="B35" s="6">
        <f>'4'!D35</f>
        <v>143</v>
      </c>
      <c r="C35" s="10">
        <f>'4'!E35</f>
        <v>268</v>
      </c>
      <c r="D35" s="6">
        <v>145</v>
      </c>
      <c r="E35" s="10">
        <v>272</v>
      </c>
      <c r="F35" s="19">
        <v>2</v>
      </c>
      <c r="G35" s="20">
        <v>4</v>
      </c>
      <c r="H35" s="31">
        <v>24</v>
      </c>
      <c r="I35" s="32">
        <v>8.8235294117647065E-2</v>
      </c>
      <c r="J35" s="31">
        <v>165</v>
      </c>
      <c r="K35" s="32">
        <v>0.60661764705882348</v>
      </c>
      <c r="L35" s="31">
        <v>83</v>
      </c>
      <c r="M35" s="38">
        <v>0.30514705882352944</v>
      </c>
    </row>
    <row r="36" spans="1:13" s="60" customFormat="1" ht="15" customHeight="1" outlineLevel="1" x14ac:dyDescent="0.15">
      <c r="A36" s="44" t="s">
        <v>39</v>
      </c>
      <c r="B36" s="7">
        <f>'4'!D36</f>
        <v>19</v>
      </c>
      <c r="C36" s="11">
        <f>'4'!E36</f>
        <v>19</v>
      </c>
      <c r="D36" s="7">
        <v>19</v>
      </c>
      <c r="E36" s="11">
        <v>19</v>
      </c>
      <c r="F36" s="21">
        <v>0</v>
      </c>
      <c r="G36" s="22">
        <v>0</v>
      </c>
      <c r="H36" s="46">
        <v>0</v>
      </c>
      <c r="I36" s="33">
        <v>0</v>
      </c>
      <c r="J36" s="46">
        <v>19</v>
      </c>
      <c r="K36" s="33">
        <v>1</v>
      </c>
      <c r="L36" s="46">
        <v>0</v>
      </c>
      <c r="M36" s="39">
        <v>0</v>
      </c>
    </row>
    <row r="37" spans="1:13" s="60" customFormat="1" ht="15" customHeight="1" thickBot="1" x14ac:dyDescent="0.2">
      <c r="A37" s="47" t="s">
        <v>40</v>
      </c>
      <c r="B37" s="9">
        <f>'4'!D37</f>
        <v>9291</v>
      </c>
      <c r="C37" s="12">
        <f>'4'!E37</f>
        <v>17711</v>
      </c>
      <c r="D37" s="9">
        <v>9313</v>
      </c>
      <c r="E37" s="12">
        <v>17728</v>
      </c>
      <c r="F37" s="23">
        <v>22</v>
      </c>
      <c r="G37" s="24">
        <v>17</v>
      </c>
      <c r="H37" s="49">
        <v>2136</v>
      </c>
      <c r="I37" s="34">
        <v>0.12048736462093863</v>
      </c>
      <c r="J37" s="49">
        <v>11333</v>
      </c>
      <c r="K37" s="34">
        <v>0.63927120938628157</v>
      </c>
      <c r="L37" s="49">
        <v>4259</v>
      </c>
      <c r="M37" s="40">
        <v>0.24024142599277978</v>
      </c>
    </row>
    <row r="38" spans="1:13" s="60" customFormat="1" ht="15" customHeight="1" outlineLevel="1" x14ac:dyDescent="0.15">
      <c r="A38" s="5" t="s">
        <v>41</v>
      </c>
      <c r="B38" s="6">
        <f>'4'!D38</f>
        <v>1388</v>
      </c>
      <c r="C38" s="10">
        <f>'4'!E38</f>
        <v>2524</v>
      </c>
      <c r="D38" s="6">
        <v>1387</v>
      </c>
      <c r="E38" s="10">
        <v>2529</v>
      </c>
      <c r="F38" s="19">
        <v>-1</v>
      </c>
      <c r="G38" s="20">
        <v>5</v>
      </c>
      <c r="H38" s="31">
        <v>318</v>
      </c>
      <c r="I38" s="32">
        <v>0.12574139976275209</v>
      </c>
      <c r="J38" s="31">
        <v>1609</v>
      </c>
      <c r="K38" s="32">
        <v>0.6362198497429814</v>
      </c>
      <c r="L38" s="31">
        <v>602</v>
      </c>
      <c r="M38" s="38">
        <v>0.23803875049426651</v>
      </c>
    </row>
    <row r="39" spans="1:13" s="60" customFormat="1" ht="15" customHeight="1" outlineLevel="1" x14ac:dyDescent="0.15">
      <c r="A39" s="5" t="s">
        <v>42</v>
      </c>
      <c r="B39" s="6">
        <f>'4'!D39</f>
        <v>711</v>
      </c>
      <c r="C39" s="10">
        <f>'4'!E39</f>
        <v>1467</v>
      </c>
      <c r="D39" s="6">
        <v>714</v>
      </c>
      <c r="E39" s="10">
        <v>1472</v>
      </c>
      <c r="F39" s="19">
        <v>3</v>
      </c>
      <c r="G39" s="20">
        <v>5</v>
      </c>
      <c r="H39" s="31">
        <v>186</v>
      </c>
      <c r="I39" s="32">
        <v>0.12635869565217392</v>
      </c>
      <c r="J39" s="31">
        <v>914</v>
      </c>
      <c r="K39" s="32">
        <v>0.62092391304347827</v>
      </c>
      <c r="L39" s="31">
        <v>372</v>
      </c>
      <c r="M39" s="38">
        <v>0.25271739130434784</v>
      </c>
    </row>
    <row r="40" spans="1:13" s="60" customFormat="1" ht="15" customHeight="1" outlineLevel="1" x14ac:dyDescent="0.15">
      <c r="A40" s="5" t="s">
        <v>43</v>
      </c>
      <c r="B40" s="6">
        <f>'4'!D40</f>
        <v>577</v>
      </c>
      <c r="C40" s="10">
        <f>'4'!E40</f>
        <v>1284</v>
      </c>
      <c r="D40" s="6">
        <v>579</v>
      </c>
      <c r="E40" s="10">
        <v>1288</v>
      </c>
      <c r="F40" s="19">
        <v>2</v>
      </c>
      <c r="G40" s="20">
        <v>4</v>
      </c>
      <c r="H40" s="31">
        <v>116</v>
      </c>
      <c r="I40" s="32">
        <v>9.0062111801242239E-2</v>
      </c>
      <c r="J40" s="31">
        <v>506</v>
      </c>
      <c r="K40" s="32">
        <v>0.39285714285714285</v>
      </c>
      <c r="L40" s="31">
        <v>666</v>
      </c>
      <c r="M40" s="38">
        <v>0.51708074534161486</v>
      </c>
    </row>
    <row r="41" spans="1:13" s="60" customFormat="1" ht="15" customHeight="1" outlineLevel="1" x14ac:dyDescent="0.15">
      <c r="A41" s="5" t="s">
        <v>44</v>
      </c>
      <c r="B41" s="6">
        <f>'4'!D41</f>
        <v>300</v>
      </c>
      <c r="C41" s="10">
        <f>'4'!E41</f>
        <v>660</v>
      </c>
      <c r="D41" s="6">
        <v>300</v>
      </c>
      <c r="E41" s="10">
        <v>659</v>
      </c>
      <c r="F41" s="19">
        <v>0</v>
      </c>
      <c r="G41" s="20">
        <v>-1</v>
      </c>
      <c r="H41" s="31">
        <v>56</v>
      </c>
      <c r="I41" s="32">
        <v>8.4977238239757211E-2</v>
      </c>
      <c r="J41" s="31">
        <v>250</v>
      </c>
      <c r="K41" s="32">
        <v>0.37936267071320184</v>
      </c>
      <c r="L41" s="31">
        <v>353</v>
      </c>
      <c r="M41" s="38">
        <v>0.53566009104704093</v>
      </c>
    </row>
    <row r="42" spans="1:13" s="60" customFormat="1" ht="15" customHeight="1" outlineLevel="1" x14ac:dyDescent="0.15">
      <c r="A42" s="5" t="s">
        <v>45</v>
      </c>
      <c r="B42" s="6">
        <f>'4'!D42</f>
        <v>326</v>
      </c>
      <c r="C42" s="10">
        <f>'4'!E42</f>
        <v>754</v>
      </c>
      <c r="D42" s="6">
        <v>327</v>
      </c>
      <c r="E42" s="10">
        <v>757</v>
      </c>
      <c r="F42" s="19">
        <v>1</v>
      </c>
      <c r="G42" s="20">
        <v>3</v>
      </c>
      <c r="H42" s="31">
        <v>72</v>
      </c>
      <c r="I42" s="32">
        <v>9.5112285336856006E-2</v>
      </c>
      <c r="J42" s="31">
        <v>324</v>
      </c>
      <c r="K42" s="32">
        <v>0.42800528401585203</v>
      </c>
      <c r="L42" s="31">
        <v>361</v>
      </c>
      <c r="M42" s="38">
        <v>0.47688243064729197</v>
      </c>
    </row>
    <row r="43" spans="1:13" s="60" customFormat="1" ht="15" customHeight="1" outlineLevel="1" x14ac:dyDescent="0.15">
      <c r="A43" s="5" t="s">
        <v>46</v>
      </c>
      <c r="B43" s="6">
        <f>'4'!D43</f>
        <v>87</v>
      </c>
      <c r="C43" s="10">
        <f>'4'!E43</f>
        <v>162</v>
      </c>
      <c r="D43" s="6">
        <v>88</v>
      </c>
      <c r="E43" s="10">
        <v>163</v>
      </c>
      <c r="F43" s="19">
        <v>1</v>
      </c>
      <c r="G43" s="20">
        <v>1</v>
      </c>
      <c r="H43" s="31">
        <v>9</v>
      </c>
      <c r="I43" s="32">
        <v>5.5214723926380369E-2</v>
      </c>
      <c r="J43" s="31">
        <v>92</v>
      </c>
      <c r="K43" s="32">
        <v>0.56441717791411039</v>
      </c>
      <c r="L43" s="31">
        <v>62</v>
      </c>
      <c r="M43" s="38">
        <v>0.38036809815950923</v>
      </c>
    </row>
    <row r="44" spans="1:13" s="60" customFormat="1" ht="15" customHeight="1" outlineLevel="1" x14ac:dyDescent="0.15">
      <c r="A44" s="5" t="s">
        <v>47</v>
      </c>
      <c r="B44" s="6">
        <f>'4'!D44</f>
        <v>71</v>
      </c>
      <c r="C44" s="10">
        <f>'4'!E44</f>
        <v>164</v>
      </c>
      <c r="D44" s="6">
        <v>72</v>
      </c>
      <c r="E44" s="10">
        <v>164</v>
      </c>
      <c r="F44" s="19">
        <v>1</v>
      </c>
      <c r="G44" s="20">
        <v>0</v>
      </c>
      <c r="H44" s="31">
        <v>16</v>
      </c>
      <c r="I44" s="32">
        <v>9.7560975609756101E-2</v>
      </c>
      <c r="J44" s="31">
        <v>116</v>
      </c>
      <c r="K44" s="32">
        <v>0.70731707317073167</v>
      </c>
      <c r="L44" s="31">
        <v>32</v>
      </c>
      <c r="M44" s="38">
        <v>0.1951219512195122</v>
      </c>
    </row>
    <row r="45" spans="1:13" s="60" customFormat="1" ht="15" customHeight="1" outlineLevel="1" x14ac:dyDescent="0.15">
      <c r="A45" s="5" t="s">
        <v>48</v>
      </c>
      <c r="B45" s="6">
        <f>'4'!D45</f>
        <v>274</v>
      </c>
      <c r="C45" s="10">
        <f>'4'!E45</f>
        <v>629</v>
      </c>
      <c r="D45" s="6">
        <v>273</v>
      </c>
      <c r="E45" s="10">
        <v>629</v>
      </c>
      <c r="F45" s="19">
        <v>-1</v>
      </c>
      <c r="G45" s="20">
        <v>0</v>
      </c>
      <c r="H45" s="31">
        <v>114</v>
      </c>
      <c r="I45" s="32">
        <v>0.18124006359300476</v>
      </c>
      <c r="J45" s="31">
        <v>290</v>
      </c>
      <c r="K45" s="32">
        <v>0.46104928457869632</v>
      </c>
      <c r="L45" s="31">
        <v>225</v>
      </c>
      <c r="M45" s="38">
        <v>0.35771065182829886</v>
      </c>
    </row>
    <row r="46" spans="1:13" s="60" customFormat="1" ht="15" customHeight="1" outlineLevel="1" x14ac:dyDescent="0.15">
      <c r="A46" s="5" t="s">
        <v>49</v>
      </c>
      <c r="B46" s="6">
        <f>'4'!D46</f>
        <v>192</v>
      </c>
      <c r="C46" s="10">
        <f>'4'!E46</f>
        <v>406</v>
      </c>
      <c r="D46" s="6">
        <v>191</v>
      </c>
      <c r="E46" s="10">
        <v>405</v>
      </c>
      <c r="F46" s="19">
        <v>-1</v>
      </c>
      <c r="G46" s="20">
        <v>-1</v>
      </c>
      <c r="H46" s="31">
        <v>51</v>
      </c>
      <c r="I46" s="32">
        <v>0.12592592592592591</v>
      </c>
      <c r="J46" s="31">
        <v>206</v>
      </c>
      <c r="K46" s="32">
        <v>0.50864197530864197</v>
      </c>
      <c r="L46" s="31">
        <v>148</v>
      </c>
      <c r="M46" s="38">
        <v>0.36543209876543209</v>
      </c>
    </row>
    <row r="47" spans="1:13" s="60" customFormat="1" ht="15" customHeight="1" outlineLevel="1" x14ac:dyDescent="0.15">
      <c r="A47" s="5" t="s">
        <v>50</v>
      </c>
      <c r="B47" s="6">
        <f>'4'!D47</f>
        <v>400</v>
      </c>
      <c r="C47" s="10">
        <f>'4'!E47</f>
        <v>926</v>
      </c>
      <c r="D47" s="6">
        <v>394</v>
      </c>
      <c r="E47" s="10">
        <v>917</v>
      </c>
      <c r="F47" s="19">
        <v>-6</v>
      </c>
      <c r="G47" s="20">
        <v>-9</v>
      </c>
      <c r="H47" s="31">
        <v>179</v>
      </c>
      <c r="I47" s="32">
        <v>0.19520174482006544</v>
      </c>
      <c r="J47" s="31">
        <v>441</v>
      </c>
      <c r="K47" s="32">
        <v>0.48091603053435117</v>
      </c>
      <c r="L47" s="31">
        <v>297</v>
      </c>
      <c r="M47" s="38">
        <v>0.32388222464558342</v>
      </c>
    </row>
    <row r="48" spans="1:13" s="60" customFormat="1" ht="15" customHeight="1" outlineLevel="1" x14ac:dyDescent="0.15">
      <c r="A48" s="44" t="s">
        <v>51</v>
      </c>
      <c r="B48" s="7">
        <f>'4'!D48</f>
        <v>185</v>
      </c>
      <c r="C48" s="11">
        <f>'4'!E48</f>
        <v>400</v>
      </c>
      <c r="D48" s="7">
        <v>185</v>
      </c>
      <c r="E48" s="11">
        <v>400</v>
      </c>
      <c r="F48" s="21">
        <v>0</v>
      </c>
      <c r="G48" s="22">
        <v>0</v>
      </c>
      <c r="H48" s="46">
        <v>81</v>
      </c>
      <c r="I48" s="33">
        <v>0.20250000000000001</v>
      </c>
      <c r="J48" s="46">
        <v>185</v>
      </c>
      <c r="K48" s="33">
        <v>0.46250000000000002</v>
      </c>
      <c r="L48" s="46">
        <v>134</v>
      </c>
      <c r="M48" s="39">
        <v>0.33500000000000002</v>
      </c>
    </row>
    <row r="49" spans="1:13" s="60" customFormat="1" ht="15" customHeight="1" thickBot="1" x14ac:dyDescent="0.2">
      <c r="A49" s="47" t="s">
        <v>52</v>
      </c>
      <c r="B49" s="9">
        <f>'4'!D49</f>
        <v>4511</v>
      </c>
      <c r="C49" s="12">
        <f>'4'!E49</f>
        <v>9376</v>
      </c>
      <c r="D49" s="9">
        <v>4510</v>
      </c>
      <c r="E49" s="12">
        <v>9383</v>
      </c>
      <c r="F49" s="23">
        <v>-1</v>
      </c>
      <c r="G49" s="24">
        <v>7</v>
      </c>
      <c r="H49" s="49">
        <v>1198</v>
      </c>
      <c r="I49" s="34">
        <v>0.12767771501651923</v>
      </c>
      <c r="J49" s="49">
        <v>4933</v>
      </c>
      <c r="K49" s="34">
        <v>0.52573803687519982</v>
      </c>
      <c r="L49" s="49">
        <v>3252</v>
      </c>
      <c r="M49" s="40">
        <v>0.34658424810828092</v>
      </c>
    </row>
    <row r="50" spans="1:13" s="60" customFormat="1" ht="15" customHeight="1" outlineLevel="1" x14ac:dyDescent="0.15">
      <c r="A50" s="5" t="s">
        <v>53</v>
      </c>
      <c r="B50" s="6">
        <f>'4'!D50</f>
        <v>198</v>
      </c>
      <c r="C50" s="10">
        <f>'4'!E50</f>
        <v>492</v>
      </c>
      <c r="D50" s="6">
        <v>200</v>
      </c>
      <c r="E50" s="10">
        <v>496</v>
      </c>
      <c r="F50" s="19">
        <v>2</v>
      </c>
      <c r="G50" s="20">
        <v>4</v>
      </c>
      <c r="H50" s="31">
        <v>87</v>
      </c>
      <c r="I50" s="32">
        <v>0.17540322580645162</v>
      </c>
      <c r="J50" s="31">
        <v>251</v>
      </c>
      <c r="K50" s="32">
        <v>0.50604838709677424</v>
      </c>
      <c r="L50" s="31">
        <v>158</v>
      </c>
      <c r="M50" s="38">
        <v>0.31854838709677419</v>
      </c>
    </row>
    <row r="51" spans="1:13" s="60" customFormat="1" ht="15" customHeight="1" outlineLevel="1" x14ac:dyDescent="0.15">
      <c r="A51" s="5" t="s">
        <v>54</v>
      </c>
      <c r="B51" s="6">
        <f>'4'!D51</f>
        <v>644</v>
      </c>
      <c r="C51" s="10">
        <f>'4'!E51</f>
        <v>1254</v>
      </c>
      <c r="D51" s="6">
        <v>645</v>
      </c>
      <c r="E51" s="10">
        <v>1247</v>
      </c>
      <c r="F51" s="19">
        <v>1</v>
      </c>
      <c r="G51" s="20">
        <v>-7</v>
      </c>
      <c r="H51" s="31">
        <v>138</v>
      </c>
      <c r="I51" s="32">
        <v>0.11066559743384122</v>
      </c>
      <c r="J51" s="31">
        <v>791</v>
      </c>
      <c r="K51" s="32">
        <v>0.6343223736968725</v>
      </c>
      <c r="L51" s="31">
        <v>318</v>
      </c>
      <c r="M51" s="38">
        <v>0.25501202886928631</v>
      </c>
    </row>
    <row r="52" spans="1:13" s="60" customFormat="1" ht="15" customHeight="1" outlineLevel="1" x14ac:dyDescent="0.15">
      <c r="A52" s="5" t="s">
        <v>55</v>
      </c>
      <c r="B52" s="6">
        <f>'4'!D52</f>
        <v>286</v>
      </c>
      <c r="C52" s="10">
        <f>'4'!E52</f>
        <v>620</v>
      </c>
      <c r="D52" s="6">
        <v>285</v>
      </c>
      <c r="E52" s="10">
        <v>619</v>
      </c>
      <c r="F52" s="19">
        <v>-1</v>
      </c>
      <c r="G52" s="20">
        <v>-1</v>
      </c>
      <c r="H52" s="31">
        <v>106</v>
      </c>
      <c r="I52" s="32">
        <v>0.17124394184168013</v>
      </c>
      <c r="J52" s="31">
        <v>303</v>
      </c>
      <c r="K52" s="32">
        <v>0.48949919224555732</v>
      </c>
      <c r="L52" s="31">
        <v>210</v>
      </c>
      <c r="M52" s="38">
        <v>0.3392568659127625</v>
      </c>
    </row>
    <row r="53" spans="1:13" s="60" customFormat="1" ht="15" customHeight="1" outlineLevel="1" x14ac:dyDescent="0.15">
      <c r="A53" s="5" t="s">
        <v>56</v>
      </c>
      <c r="B53" s="6">
        <f>'4'!D53</f>
        <v>261</v>
      </c>
      <c r="C53" s="10">
        <f>'4'!E53</f>
        <v>564</v>
      </c>
      <c r="D53" s="6">
        <v>258</v>
      </c>
      <c r="E53" s="10">
        <v>560</v>
      </c>
      <c r="F53" s="19">
        <v>-3</v>
      </c>
      <c r="G53" s="20">
        <v>-4</v>
      </c>
      <c r="H53" s="31">
        <v>82</v>
      </c>
      <c r="I53" s="32">
        <v>0.14642857142857144</v>
      </c>
      <c r="J53" s="31">
        <v>261</v>
      </c>
      <c r="K53" s="32">
        <v>0.46607142857142858</v>
      </c>
      <c r="L53" s="31">
        <v>217</v>
      </c>
      <c r="M53" s="38">
        <v>0.38750000000000001</v>
      </c>
    </row>
    <row r="54" spans="1:13" s="60" customFormat="1" ht="15" customHeight="1" outlineLevel="1" x14ac:dyDescent="0.15">
      <c r="A54" s="5" t="s">
        <v>57</v>
      </c>
      <c r="B54" s="6">
        <f>'4'!D54</f>
        <v>299</v>
      </c>
      <c r="C54" s="10">
        <f>'4'!E54</f>
        <v>690</v>
      </c>
      <c r="D54" s="6">
        <v>299</v>
      </c>
      <c r="E54" s="10">
        <v>691</v>
      </c>
      <c r="F54" s="19">
        <v>0</v>
      </c>
      <c r="G54" s="20">
        <v>1</v>
      </c>
      <c r="H54" s="31">
        <v>115</v>
      </c>
      <c r="I54" s="32">
        <v>0.16642547033285093</v>
      </c>
      <c r="J54" s="31">
        <v>327</v>
      </c>
      <c r="K54" s="32">
        <v>0.47322720694645443</v>
      </c>
      <c r="L54" s="31">
        <v>249</v>
      </c>
      <c r="M54" s="38">
        <v>0.36034732272069464</v>
      </c>
    </row>
    <row r="55" spans="1:13" s="60" customFormat="1" ht="15" customHeight="1" outlineLevel="1" x14ac:dyDescent="0.15">
      <c r="A55" s="5" t="s">
        <v>58</v>
      </c>
      <c r="B55" s="6">
        <f>'4'!D55</f>
        <v>365</v>
      </c>
      <c r="C55" s="10">
        <f>'4'!E55</f>
        <v>957</v>
      </c>
      <c r="D55" s="6">
        <v>365</v>
      </c>
      <c r="E55" s="10">
        <v>959</v>
      </c>
      <c r="F55" s="19">
        <v>0</v>
      </c>
      <c r="G55" s="20">
        <v>2</v>
      </c>
      <c r="H55" s="31">
        <v>89</v>
      </c>
      <c r="I55" s="32">
        <v>9.2805005213764336E-2</v>
      </c>
      <c r="J55" s="31">
        <v>675</v>
      </c>
      <c r="K55" s="32">
        <v>0.70385818561001046</v>
      </c>
      <c r="L55" s="31">
        <v>195</v>
      </c>
      <c r="M55" s="38">
        <v>0.20333680917622524</v>
      </c>
    </row>
    <row r="56" spans="1:13" s="60" customFormat="1" ht="15" customHeight="1" outlineLevel="1" x14ac:dyDescent="0.15">
      <c r="A56" s="5" t="s">
        <v>59</v>
      </c>
      <c r="B56" s="6">
        <f>'4'!D56</f>
        <v>532</v>
      </c>
      <c r="C56" s="10">
        <f>'4'!E56</f>
        <v>1217</v>
      </c>
      <c r="D56" s="6">
        <v>538</v>
      </c>
      <c r="E56" s="10">
        <v>1225</v>
      </c>
      <c r="F56" s="19">
        <v>6</v>
      </c>
      <c r="G56" s="20">
        <v>8</v>
      </c>
      <c r="H56" s="31">
        <v>217</v>
      </c>
      <c r="I56" s="32">
        <v>0.17714285714285713</v>
      </c>
      <c r="J56" s="31">
        <v>642</v>
      </c>
      <c r="K56" s="32">
        <v>0.52408163265306118</v>
      </c>
      <c r="L56" s="31">
        <v>366</v>
      </c>
      <c r="M56" s="38">
        <v>0.29877551020408161</v>
      </c>
    </row>
    <row r="57" spans="1:13" s="60" customFormat="1" ht="15" customHeight="1" outlineLevel="1" x14ac:dyDescent="0.15">
      <c r="A57" s="5" t="s">
        <v>60</v>
      </c>
      <c r="B57" s="6">
        <f>'4'!D57</f>
        <v>326</v>
      </c>
      <c r="C57" s="10">
        <f>'4'!E57</f>
        <v>739</v>
      </c>
      <c r="D57" s="6">
        <v>329</v>
      </c>
      <c r="E57" s="10">
        <v>743</v>
      </c>
      <c r="F57" s="19">
        <v>3</v>
      </c>
      <c r="G57" s="20">
        <v>4</v>
      </c>
      <c r="H57" s="31">
        <v>121</v>
      </c>
      <c r="I57" s="32">
        <v>0.16285329744279947</v>
      </c>
      <c r="J57" s="31">
        <v>393</v>
      </c>
      <c r="K57" s="32">
        <v>0.52893674293405113</v>
      </c>
      <c r="L57" s="31">
        <v>229</v>
      </c>
      <c r="M57" s="38">
        <v>0.3082099596231494</v>
      </c>
    </row>
    <row r="58" spans="1:13" s="60" customFormat="1" ht="15" customHeight="1" outlineLevel="1" x14ac:dyDescent="0.15">
      <c r="A58" s="5" t="s">
        <v>61</v>
      </c>
      <c r="B58" s="6">
        <f>'4'!D58</f>
        <v>221</v>
      </c>
      <c r="C58" s="10">
        <f>'4'!E58</f>
        <v>492</v>
      </c>
      <c r="D58" s="6">
        <v>221</v>
      </c>
      <c r="E58" s="10">
        <v>491</v>
      </c>
      <c r="F58" s="19">
        <v>0</v>
      </c>
      <c r="G58" s="20">
        <v>-1</v>
      </c>
      <c r="H58" s="31">
        <v>69</v>
      </c>
      <c r="I58" s="32">
        <v>0.14052953156822812</v>
      </c>
      <c r="J58" s="31">
        <v>253</v>
      </c>
      <c r="K58" s="32">
        <v>0.51527494908350302</v>
      </c>
      <c r="L58" s="31">
        <v>169</v>
      </c>
      <c r="M58" s="38">
        <v>0.34419551934826886</v>
      </c>
    </row>
    <row r="59" spans="1:13" s="60" customFormat="1" ht="15" customHeight="1" outlineLevel="1" x14ac:dyDescent="0.15">
      <c r="A59" s="5" t="s">
        <v>62</v>
      </c>
      <c r="B59" s="6">
        <f>'4'!D59</f>
        <v>400</v>
      </c>
      <c r="C59" s="10">
        <f>'4'!E59</f>
        <v>838</v>
      </c>
      <c r="D59" s="6">
        <v>400</v>
      </c>
      <c r="E59" s="10">
        <v>841</v>
      </c>
      <c r="F59" s="19">
        <v>0</v>
      </c>
      <c r="G59" s="20">
        <v>3</v>
      </c>
      <c r="H59" s="31">
        <v>107</v>
      </c>
      <c r="I59" s="32">
        <v>0.12722948870392389</v>
      </c>
      <c r="J59" s="31">
        <v>347</v>
      </c>
      <c r="K59" s="32">
        <v>0.41260404280618312</v>
      </c>
      <c r="L59" s="31">
        <v>387</v>
      </c>
      <c r="M59" s="38">
        <v>0.46016646848989301</v>
      </c>
    </row>
    <row r="60" spans="1:13" s="60" customFormat="1" ht="15" customHeight="1" outlineLevel="1" x14ac:dyDescent="0.15">
      <c r="A60" s="5" t="s">
        <v>63</v>
      </c>
      <c r="B60" s="6">
        <f>'4'!D60</f>
        <v>366</v>
      </c>
      <c r="C60" s="10">
        <f>'4'!E60</f>
        <v>728</v>
      </c>
      <c r="D60" s="6">
        <v>367</v>
      </c>
      <c r="E60" s="10">
        <v>727</v>
      </c>
      <c r="F60" s="19">
        <v>1</v>
      </c>
      <c r="G60" s="20">
        <v>-1</v>
      </c>
      <c r="H60" s="31">
        <v>80</v>
      </c>
      <c r="I60" s="32">
        <v>0.11004126547455295</v>
      </c>
      <c r="J60" s="31">
        <v>340</v>
      </c>
      <c r="K60" s="32">
        <v>0.46767537826685007</v>
      </c>
      <c r="L60" s="31">
        <v>307</v>
      </c>
      <c r="M60" s="38">
        <v>0.42228335625859698</v>
      </c>
    </row>
    <row r="61" spans="1:13" s="60" customFormat="1" ht="15" customHeight="1" outlineLevel="1" x14ac:dyDescent="0.15">
      <c r="A61" s="5" t="s">
        <v>64</v>
      </c>
      <c r="B61" s="6">
        <f>'4'!D61</f>
        <v>402</v>
      </c>
      <c r="C61" s="10">
        <f>'4'!E61</f>
        <v>675</v>
      </c>
      <c r="D61" s="6">
        <v>401</v>
      </c>
      <c r="E61" s="10">
        <v>674</v>
      </c>
      <c r="F61" s="19">
        <v>-1</v>
      </c>
      <c r="G61" s="20">
        <v>-1</v>
      </c>
      <c r="H61" s="31">
        <v>73</v>
      </c>
      <c r="I61" s="32">
        <v>0.1083086053412463</v>
      </c>
      <c r="J61" s="31">
        <v>391</v>
      </c>
      <c r="K61" s="32">
        <v>0.58011869436201779</v>
      </c>
      <c r="L61" s="31">
        <v>210</v>
      </c>
      <c r="M61" s="38">
        <v>0.31157270029673589</v>
      </c>
    </row>
    <row r="62" spans="1:13" s="60" customFormat="1" ht="15" customHeight="1" outlineLevel="1" x14ac:dyDescent="0.15">
      <c r="A62" s="5" t="s">
        <v>65</v>
      </c>
      <c r="B62" s="6">
        <f>'4'!D62</f>
        <v>347</v>
      </c>
      <c r="C62" s="10">
        <f>'4'!E62</f>
        <v>719</v>
      </c>
      <c r="D62" s="6">
        <v>349</v>
      </c>
      <c r="E62" s="10">
        <v>725</v>
      </c>
      <c r="F62" s="19">
        <v>2</v>
      </c>
      <c r="G62" s="20">
        <v>6</v>
      </c>
      <c r="H62" s="31">
        <v>61</v>
      </c>
      <c r="I62" s="32">
        <v>8.4137931034482763E-2</v>
      </c>
      <c r="J62" s="31">
        <v>279</v>
      </c>
      <c r="K62" s="32">
        <v>0.38482758620689655</v>
      </c>
      <c r="L62" s="31">
        <v>385</v>
      </c>
      <c r="M62" s="38">
        <v>0.53103448275862064</v>
      </c>
    </row>
    <row r="63" spans="1:13" s="60" customFormat="1" ht="15" customHeight="1" outlineLevel="1" x14ac:dyDescent="0.15">
      <c r="A63" s="5" t="s">
        <v>66</v>
      </c>
      <c r="B63" s="6">
        <f>'4'!D63</f>
        <v>222</v>
      </c>
      <c r="C63" s="10">
        <f>'4'!E63</f>
        <v>470</v>
      </c>
      <c r="D63" s="6">
        <v>222</v>
      </c>
      <c r="E63" s="10">
        <v>471</v>
      </c>
      <c r="F63" s="19">
        <v>0</v>
      </c>
      <c r="G63" s="20">
        <v>1</v>
      </c>
      <c r="H63" s="31">
        <v>46</v>
      </c>
      <c r="I63" s="32">
        <v>9.7664543524416142E-2</v>
      </c>
      <c r="J63" s="31">
        <v>181</v>
      </c>
      <c r="K63" s="32">
        <v>0.38428874734607221</v>
      </c>
      <c r="L63" s="31">
        <v>244</v>
      </c>
      <c r="M63" s="38">
        <v>0.51804670912951167</v>
      </c>
    </row>
    <row r="64" spans="1:13" s="60" customFormat="1" ht="15" customHeight="1" outlineLevel="1" x14ac:dyDescent="0.15">
      <c r="A64" s="5" t="s">
        <v>67</v>
      </c>
      <c r="B64" s="6">
        <f>'4'!D64</f>
        <v>436</v>
      </c>
      <c r="C64" s="10">
        <f>'4'!E64</f>
        <v>963</v>
      </c>
      <c r="D64" s="6">
        <v>435</v>
      </c>
      <c r="E64" s="10">
        <v>962</v>
      </c>
      <c r="F64" s="19">
        <v>-1</v>
      </c>
      <c r="G64" s="20">
        <v>-1</v>
      </c>
      <c r="H64" s="31">
        <v>67</v>
      </c>
      <c r="I64" s="32">
        <v>6.964656964656965E-2</v>
      </c>
      <c r="J64" s="31">
        <v>378</v>
      </c>
      <c r="K64" s="32">
        <v>0.39293139293139295</v>
      </c>
      <c r="L64" s="31">
        <v>517</v>
      </c>
      <c r="M64" s="38">
        <v>0.53742203742203742</v>
      </c>
    </row>
    <row r="65" spans="1:13" s="60" customFormat="1" ht="15" customHeight="1" outlineLevel="1" x14ac:dyDescent="0.15">
      <c r="A65" s="5" t="s">
        <v>68</v>
      </c>
      <c r="B65" s="6">
        <f>'4'!D65</f>
        <v>348</v>
      </c>
      <c r="C65" s="10">
        <f>'4'!E65</f>
        <v>847</v>
      </c>
      <c r="D65" s="6">
        <v>348</v>
      </c>
      <c r="E65" s="10">
        <v>846</v>
      </c>
      <c r="F65" s="19">
        <v>0</v>
      </c>
      <c r="G65" s="20">
        <v>-1</v>
      </c>
      <c r="H65" s="31">
        <v>61</v>
      </c>
      <c r="I65" s="32">
        <v>7.2104018912529558E-2</v>
      </c>
      <c r="J65" s="31">
        <v>534</v>
      </c>
      <c r="K65" s="32">
        <v>0.63120567375886527</v>
      </c>
      <c r="L65" s="31">
        <v>251</v>
      </c>
      <c r="M65" s="38">
        <v>0.29669030732860519</v>
      </c>
    </row>
    <row r="66" spans="1:13" s="60" customFormat="1" ht="15" customHeight="1" outlineLevel="1" x14ac:dyDescent="0.15">
      <c r="A66" s="5" t="s">
        <v>69</v>
      </c>
      <c r="B66" s="6">
        <f>'4'!D66</f>
        <v>417</v>
      </c>
      <c r="C66" s="10">
        <f>'4'!E66</f>
        <v>958</v>
      </c>
      <c r="D66" s="6">
        <v>418</v>
      </c>
      <c r="E66" s="10">
        <v>960</v>
      </c>
      <c r="F66" s="19">
        <v>1</v>
      </c>
      <c r="G66" s="20">
        <v>2</v>
      </c>
      <c r="H66" s="31">
        <v>79</v>
      </c>
      <c r="I66" s="32">
        <v>8.2291666666666666E-2</v>
      </c>
      <c r="J66" s="31">
        <v>468</v>
      </c>
      <c r="K66" s="32">
        <v>0.48749999999999999</v>
      </c>
      <c r="L66" s="31">
        <v>413</v>
      </c>
      <c r="M66" s="38">
        <v>0.43020833333333336</v>
      </c>
    </row>
    <row r="67" spans="1:13" s="60" customFormat="1" ht="15" customHeight="1" outlineLevel="1" x14ac:dyDescent="0.15">
      <c r="A67" s="5" t="s">
        <v>70</v>
      </c>
      <c r="B67" s="6">
        <f>'4'!D67</f>
        <v>148</v>
      </c>
      <c r="C67" s="10">
        <f>'4'!E67</f>
        <v>436</v>
      </c>
      <c r="D67" s="6">
        <v>145</v>
      </c>
      <c r="E67" s="10">
        <v>432</v>
      </c>
      <c r="F67" s="19">
        <v>-3</v>
      </c>
      <c r="G67" s="20">
        <v>-4</v>
      </c>
      <c r="H67" s="31">
        <v>141</v>
      </c>
      <c r="I67" s="32">
        <v>0.3263888888888889</v>
      </c>
      <c r="J67" s="31">
        <v>290</v>
      </c>
      <c r="K67" s="32">
        <v>0.67129629629629628</v>
      </c>
      <c r="L67" s="31">
        <v>1</v>
      </c>
      <c r="M67" s="38">
        <v>2.3148148148148147E-3</v>
      </c>
    </row>
    <row r="68" spans="1:13" s="60" customFormat="1" ht="15" customHeight="1" outlineLevel="1" x14ac:dyDescent="0.15">
      <c r="A68" s="5" t="s">
        <v>71</v>
      </c>
      <c r="B68" s="6">
        <f>'4'!D68</f>
        <v>211</v>
      </c>
      <c r="C68" s="10">
        <f>'4'!E68</f>
        <v>732</v>
      </c>
      <c r="D68" s="6">
        <v>211</v>
      </c>
      <c r="E68" s="10">
        <v>730</v>
      </c>
      <c r="F68" s="19">
        <v>0</v>
      </c>
      <c r="G68" s="20">
        <v>-2</v>
      </c>
      <c r="H68" s="31">
        <v>80</v>
      </c>
      <c r="I68" s="32">
        <v>0.1095890410958904</v>
      </c>
      <c r="J68" s="31">
        <v>632</v>
      </c>
      <c r="K68" s="32">
        <v>0.86575342465753424</v>
      </c>
      <c r="L68" s="31">
        <v>18</v>
      </c>
      <c r="M68" s="38">
        <v>2.4657534246575342E-2</v>
      </c>
    </row>
    <row r="69" spans="1:13" s="60" customFormat="1" ht="15" customHeight="1" thickBot="1" x14ac:dyDescent="0.2">
      <c r="A69" s="47" t="s">
        <v>72</v>
      </c>
      <c r="B69" s="9">
        <f>'4'!D69</f>
        <v>6429</v>
      </c>
      <c r="C69" s="12">
        <f>'4'!E69</f>
        <v>14391</v>
      </c>
      <c r="D69" s="9">
        <v>6436</v>
      </c>
      <c r="E69" s="12">
        <v>14399</v>
      </c>
      <c r="F69" s="23">
        <v>7</v>
      </c>
      <c r="G69" s="24">
        <v>8</v>
      </c>
      <c r="H69" s="49">
        <v>1819</v>
      </c>
      <c r="I69" s="34">
        <v>0.12632821723730814</v>
      </c>
      <c r="J69" s="49">
        <v>7736</v>
      </c>
      <c r="K69" s="34">
        <v>0.53725953191193832</v>
      </c>
      <c r="L69" s="49">
        <v>4844</v>
      </c>
      <c r="M69" s="40">
        <v>0.33641225085075355</v>
      </c>
    </row>
    <row r="70" spans="1:13" s="60" customFormat="1" ht="15" customHeight="1" outlineLevel="1" x14ac:dyDescent="0.15">
      <c r="A70" s="5" t="s">
        <v>73</v>
      </c>
      <c r="B70" s="6">
        <f>'4'!D70</f>
        <v>148</v>
      </c>
      <c r="C70" s="10">
        <f>'4'!E70</f>
        <v>336</v>
      </c>
      <c r="D70" s="6">
        <v>148</v>
      </c>
      <c r="E70" s="10">
        <v>336</v>
      </c>
      <c r="F70" s="19">
        <v>0</v>
      </c>
      <c r="G70" s="20">
        <v>0</v>
      </c>
      <c r="H70" s="31">
        <v>51</v>
      </c>
      <c r="I70" s="32">
        <v>0.15178571428571427</v>
      </c>
      <c r="J70" s="31">
        <v>161</v>
      </c>
      <c r="K70" s="32">
        <v>0.47916666666666669</v>
      </c>
      <c r="L70" s="31">
        <v>124</v>
      </c>
      <c r="M70" s="38">
        <v>0.36904761904761907</v>
      </c>
    </row>
    <row r="71" spans="1:13" s="60" customFormat="1" ht="15" customHeight="1" outlineLevel="1" x14ac:dyDescent="0.15">
      <c r="A71" s="5" t="s">
        <v>74</v>
      </c>
      <c r="B71" s="6">
        <f>'4'!D71</f>
        <v>152</v>
      </c>
      <c r="C71" s="10">
        <f>'4'!E71</f>
        <v>334</v>
      </c>
      <c r="D71" s="6">
        <v>152</v>
      </c>
      <c r="E71" s="10">
        <v>333</v>
      </c>
      <c r="F71" s="19">
        <v>0</v>
      </c>
      <c r="G71" s="20">
        <v>-1</v>
      </c>
      <c r="H71" s="31">
        <v>49</v>
      </c>
      <c r="I71" s="32">
        <v>0.14714714714714713</v>
      </c>
      <c r="J71" s="31">
        <v>136</v>
      </c>
      <c r="K71" s="32">
        <v>0.40840840840840842</v>
      </c>
      <c r="L71" s="31">
        <v>148</v>
      </c>
      <c r="M71" s="38">
        <v>0.44444444444444442</v>
      </c>
    </row>
    <row r="72" spans="1:13" s="60" customFormat="1" ht="15" customHeight="1" outlineLevel="1" x14ac:dyDescent="0.15">
      <c r="A72" s="5" t="s">
        <v>75</v>
      </c>
      <c r="B72" s="6">
        <f>'4'!D72</f>
        <v>388</v>
      </c>
      <c r="C72" s="10">
        <f>'4'!E72</f>
        <v>966</v>
      </c>
      <c r="D72" s="6">
        <v>388</v>
      </c>
      <c r="E72" s="10">
        <v>970</v>
      </c>
      <c r="F72" s="19">
        <v>0</v>
      </c>
      <c r="G72" s="20">
        <v>4</v>
      </c>
      <c r="H72" s="31">
        <v>180</v>
      </c>
      <c r="I72" s="32">
        <v>0.18556701030927836</v>
      </c>
      <c r="J72" s="31">
        <v>442</v>
      </c>
      <c r="K72" s="32">
        <v>0.4556701030927835</v>
      </c>
      <c r="L72" s="31">
        <v>348</v>
      </c>
      <c r="M72" s="38">
        <v>0.35876288659793815</v>
      </c>
    </row>
    <row r="73" spans="1:13" s="60" customFormat="1" ht="15" customHeight="1" outlineLevel="1" x14ac:dyDescent="0.15">
      <c r="A73" s="5" t="s">
        <v>76</v>
      </c>
      <c r="B73" s="6">
        <f>'4'!D73</f>
        <v>321</v>
      </c>
      <c r="C73" s="10">
        <f>'4'!E73</f>
        <v>739</v>
      </c>
      <c r="D73" s="6">
        <v>320</v>
      </c>
      <c r="E73" s="10">
        <v>737</v>
      </c>
      <c r="F73" s="19">
        <v>-1</v>
      </c>
      <c r="G73" s="20">
        <v>-2</v>
      </c>
      <c r="H73" s="31">
        <v>80</v>
      </c>
      <c r="I73" s="32">
        <v>0.10854816824966079</v>
      </c>
      <c r="J73" s="31">
        <v>297</v>
      </c>
      <c r="K73" s="32">
        <v>0.40298507462686567</v>
      </c>
      <c r="L73" s="31">
        <v>360</v>
      </c>
      <c r="M73" s="38">
        <v>0.48846675712347354</v>
      </c>
    </row>
    <row r="74" spans="1:13" s="60" customFormat="1" ht="15" customHeight="1" outlineLevel="1" x14ac:dyDescent="0.15">
      <c r="A74" s="5" t="s">
        <v>77</v>
      </c>
      <c r="B74" s="6">
        <f>'4'!D74</f>
        <v>80</v>
      </c>
      <c r="C74" s="10">
        <f>'4'!E74</f>
        <v>194</v>
      </c>
      <c r="D74" s="6">
        <v>79</v>
      </c>
      <c r="E74" s="10">
        <v>193</v>
      </c>
      <c r="F74" s="19">
        <v>-1</v>
      </c>
      <c r="G74" s="20">
        <v>-1</v>
      </c>
      <c r="H74" s="31">
        <v>23</v>
      </c>
      <c r="I74" s="32">
        <v>0.11917098445595854</v>
      </c>
      <c r="J74" s="31">
        <v>76</v>
      </c>
      <c r="K74" s="32">
        <v>0.39378238341968913</v>
      </c>
      <c r="L74" s="31">
        <v>94</v>
      </c>
      <c r="M74" s="38">
        <v>0.48704663212435234</v>
      </c>
    </row>
    <row r="75" spans="1:13" s="60" customFormat="1" ht="15" customHeight="1" outlineLevel="1" x14ac:dyDescent="0.15">
      <c r="A75" s="5" t="s">
        <v>78</v>
      </c>
      <c r="B75" s="6">
        <f>'4'!D75</f>
        <v>151</v>
      </c>
      <c r="C75" s="10">
        <f>'4'!E75</f>
        <v>339</v>
      </c>
      <c r="D75" s="6">
        <v>151</v>
      </c>
      <c r="E75" s="10">
        <v>338</v>
      </c>
      <c r="F75" s="19">
        <v>0</v>
      </c>
      <c r="G75" s="20">
        <v>-1</v>
      </c>
      <c r="H75" s="31">
        <v>38</v>
      </c>
      <c r="I75" s="32">
        <v>0.11242603550295859</v>
      </c>
      <c r="J75" s="31">
        <v>125</v>
      </c>
      <c r="K75" s="32">
        <v>0.36982248520710059</v>
      </c>
      <c r="L75" s="31">
        <v>175</v>
      </c>
      <c r="M75" s="38">
        <v>0.51775147928994081</v>
      </c>
    </row>
    <row r="76" spans="1:13" s="60" customFormat="1" ht="15" customHeight="1" outlineLevel="1" x14ac:dyDescent="0.15">
      <c r="A76" s="5" t="s">
        <v>79</v>
      </c>
      <c r="B76" s="6">
        <f>'4'!D76</f>
        <v>418</v>
      </c>
      <c r="C76" s="10">
        <f>'4'!E76</f>
        <v>1004</v>
      </c>
      <c r="D76" s="6">
        <v>418</v>
      </c>
      <c r="E76" s="10">
        <v>1004</v>
      </c>
      <c r="F76" s="19">
        <v>0</v>
      </c>
      <c r="G76" s="20">
        <v>0</v>
      </c>
      <c r="H76" s="31">
        <v>111</v>
      </c>
      <c r="I76" s="32">
        <v>0.11055776892430279</v>
      </c>
      <c r="J76" s="31">
        <v>499</v>
      </c>
      <c r="K76" s="32">
        <v>0.49701195219123506</v>
      </c>
      <c r="L76" s="31">
        <v>394</v>
      </c>
      <c r="M76" s="38">
        <v>0.39243027888446214</v>
      </c>
    </row>
    <row r="77" spans="1:13" s="60" customFormat="1" ht="15" customHeight="1" outlineLevel="1" x14ac:dyDescent="0.15">
      <c r="A77" s="5" t="s">
        <v>80</v>
      </c>
      <c r="B77" s="6">
        <f>'4'!D77</f>
        <v>463</v>
      </c>
      <c r="C77" s="10">
        <f>'4'!E77</f>
        <v>1352</v>
      </c>
      <c r="D77" s="6">
        <v>465</v>
      </c>
      <c r="E77" s="10">
        <v>1361</v>
      </c>
      <c r="F77" s="19">
        <v>2</v>
      </c>
      <c r="G77" s="20">
        <v>9</v>
      </c>
      <c r="H77" s="31">
        <v>302</v>
      </c>
      <c r="I77" s="32">
        <v>0.221895664952241</v>
      </c>
      <c r="J77" s="31">
        <v>949</v>
      </c>
      <c r="K77" s="32">
        <v>0.69728141072740635</v>
      </c>
      <c r="L77" s="31">
        <v>110</v>
      </c>
      <c r="M77" s="38">
        <v>8.0822924320352679E-2</v>
      </c>
    </row>
    <row r="78" spans="1:13" s="60" customFormat="1" ht="15" customHeight="1" outlineLevel="1" x14ac:dyDescent="0.15">
      <c r="A78" s="5" t="s">
        <v>81</v>
      </c>
      <c r="B78" s="6">
        <f>'4'!D78</f>
        <v>78</v>
      </c>
      <c r="C78" s="10">
        <f>'4'!E78</f>
        <v>150</v>
      </c>
      <c r="D78" s="6">
        <v>76</v>
      </c>
      <c r="E78" s="10">
        <v>145</v>
      </c>
      <c r="F78" s="19">
        <v>-2</v>
      </c>
      <c r="G78" s="20">
        <v>-5</v>
      </c>
      <c r="H78" s="31">
        <v>11</v>
      </c>
      <c r="I78" s="32">
        <v>7.586206896551724E-2</v>
      </c>
      <c r="J78" s="31">
        <v>71</v>
      </c>
      <c r="K78" s="32">
        <v>0.48965517241379308</v>
      </c>
      <c r="L78" s="31">
        <v>63</v>
      </c>
      <c r="M78" s="38">
        <v>0.43448275862068964</v>
      </c>
    </row>
    <row r="79" spans="1:13" s="60" customFormat="1" ht="15" customHeight="1" outlineLevel="1" x14ac:dyDescent="0.15">
      <c r="A79" s="5" t="s">
        <v>82</v>
      </c>
      <c r="B79" s="6">
        <f>'4'!D79</f>
        <v>1079</v>
      </c>
      <c r="C79" s="10">
        <f>'4'!E79</f>
        <v>2678</v>
      </c>
      <c r="D79" s="6">
        <v>1081</v>
      </c>
      <c r="E79" s="10">
        <v>2679</v>
      </c>
      <c r="F79" s="19">
        <v>2</v>
      </c>
      <c r="G79" s="20">
        <v>1</v>
      </c>
      <c r="H79" s="31">
        <v>527</v>
      </c>
      <c r="I79" s="32">
        <v>0.19671519223590891</v>
      </c>
      <c r="J79" s="31">
        <v>1582</v>
      </c>
      <c r="K79" s="32">
        <v>0.59051885031728257</v>
      </c>
      <c r="L79" s="31">
        <v>570</v>
      </c>
      <c r="M79" s="38">
        <v>0.21276595744680851</v>
      </c>
    </row>
    <row r="80" spans="1:13" s="60" customFormat="1" ht="15" customHeight="1" outlineLevel="1" x14ac:dyDescent="0.15">
      <c r="A80" s="5" t="s">
        <v>83</v>
      </c>
      <c r="B80" s="6">
        <f>'4'!D80</f>
        <v>965</v>
      </c>
      <c r="C80" s="10">
        <f>'4'!E80</f>
        <v>2148</v>
      </c>
      <c r="D80" s="6">
        <v>961</v>
      </c>
      <c r="E80" s="10">
        <v>2136</v>
      </c>
      <c r="F80" s="19">
        <v>-4</v>
      </c>
      <c r="G80" s="20">
        <v>-12</v>
      </c>
      <c r="H80" s="31">
        <v>301</v>
      </c>
      <c r="I80" s="32">
        <v>0.14091760299625469</v>
      </c>
      <c r="J80" s="31">
        <v>1297</v>
      </c>
      <c r="K80" s="32">
        <v>0.60720973782771537</v>
      </c>
      <c r="L80" s="31">
        <v>538</v>
      </c>
      <c r="M80" s="38">
        <v>0.25187265917602997</v>
      </c>
    </row>
    <row r="81" spans="1:13" s="60" customFormat="1" ht="15" customHeight="1" outlineLevel="1" x14ac:dyDescent="0.15">
      <c r="A81" s="5" t="s">
        <v>84</v>
      </c>
      <c r="B81" s="6">
        <f>'4'!D81</f>
        <v>32</v>
      </c>
      <c r="C81" s="10">
        <f>'4'!E81</f>
        <v>58</v>
      </c>
      <c r="D81" s="6">
        <v>32</v>
      </c>
      <c r="E81" s="10">
        <v>58</v>
      </c>
      <c r="F81" s="19">
        <v>0</v>
      </c>
      <c r="G81" s="20">
        <v>0</v>
      </c>
      <c r="H81" s="31">
        <v>2</v>
      </c>
      <c r="I81" s="32">
        <v>3.4482758620689655E-2</v>
      </c>
      <c r="J81" s="31">
        <v>16</v>
      </c>
      <c r="K81" s="32">
        <v>0.27586206896551724</v>
      </c>
      <c r="L81" s="31">
        <v>40</v>
      </c>
      <c r="M81" s="38">
        <v>0.68965517241379315</v>
      </c>
    </row>
    <row r="82" spans="1:13" s="60" customFormat="1" ht="15" customHeight="1" outlineLevel="1" x14ac:dyDescent="0.15">
      <c r="A82" s="5" t="s">
        <v>85</v>
      </c>
      <c r="B82" s="6">
        <f>'4'!D82</f>
        <v>41</v>
      </c>
      <c r="C82" s="10">
        <f>'4'!E82</f>
        <v>77</v>
      </c>
      <c r="D82" s="6">
        <v>41</v>
      </c>
      <c r="E82" s="10">
        <v>78</v>
      </c>
      <c r="F82" s="19">
        <v>0</v>
      </c>
      <c r="G82" s="20">
        <v>1</v>
      </c>
      <c r="H82" s="31">
        <v>10</v>
      </c>
      <c r="I82" s="32">
        <v>0.12820512820512819</v>
      </c>
      <c r="J82" s="31">
        <v>26</v>
      </c>
      <c r="K82" s="32">
        <v>0.33333333333333331</v>
      </c>
      <c r="L82" s="31">
        <v>42</v>
      </c>
      <c r="M82" s="38">
        <v>0.53846153846153844</v>
      </c>
    </row>
    <row r="83" spans="1:13" s="60" customFormat="1" ht="15" customHeight="1" outlineLevel="1" x14ac:dyDescent="0.15">
      <c r="A83" s="5" t="s">
        <v>86</v>
      </c>
      <c r="B83" s="6">
        <f>'4'!D83</f>
        <v>48</v>
      </c>
      <c r="C83" s="10">
        <f>'4'!E83</f>
        <v>69</v>
      </c>
      <c r="D83" s="6">
        <v>47</v>
      </c>
      <c r="E83" s="10">
        <v>68</v>
      </c>
      <c r="F83" s="19">
        <v>-1</v>
      </c>
      <c r="G83" s="20">
        <v>-1</v>
      </c>
      <c r="H83" s="31">
        <v>1</v>
      </c>
      <c r="I83" s="32">
        <v>1.4705882352941176E-2</v>
      </c>
      <c r="J83" s="31">
        <v>31</v>
      </c>
      <c r="K83" s="32">
        <v>0.45588235294117646</v>
      </c>
      <c r="L83" s="31">
        <v>36</v>
      </c>
      <c r="M83" s="38">
        <v>0.52941176470588236</v>
      </c>
    </row>
    <row r="84" spans="1:13" s="60" customFormat="1" ht="15" customHeight="1" outlineLevel="1" x14ac:dyDescent="0.15">
      <c r="A84" s="5" t="s">
        <v>87</v>
      </c>
      <c r="B84" s="6">
        <f>'4'!D84</f>
        <v>91</v>
      </c>
      <c r="C84" s="10">
        <f>'4'!E84</f>
        <v>198</v>
      </c>
      <c r="D84" s="6">
        <v>91</v>
      </c>
      <c r="E84" s="10">
        <v>197</v>
      </c>
      <c r="F84" s="19">
        <v>0</v>
      </c>
      <c r="G84" s="20">
        <v>-1</v>
      </c>
      <c r="H84" s="31">
        <v>11</v>
      </c>
      <c r="I84" s="32">
        <v>5.5837563451776651E-2</v>
      </c>
      <c r="J84" s="31">
        <v>73</v>
      </c>
      <c r="K84" s="32">
        <v>0.37055837563451777</v>
      </c>
      <c r="L84" s="31">
        <v>113</v>
      </c>
      <c r="M84" s="38">
        <v>0.57360406091370564</v>
      </c>
    </row>
    <row r="85" spans="1:13" s="60" customFormat="1" ht="15" customHeight="1" outlineLevel="1" x14ac:dyDescent="0.15">
      <c r="A85" s="5" t="s">
        <v>88</v>
      </c>
      <c r="B85" s="6">
        <f>'4'!D85</f>
        <v>112</v>
      </c>
      <c r="C85" s="10">
        <f>'4'!E85</f>
        <v>284</v>
      </c>
      <c r="D85" s="6">
        <v>112</v>
      </c>
      <c r="E85" s="10">
        <v>284</v>
      </c>
      <c r="F85" s="19">
        <v>0</v>
      </c>
      <c r="G85" s="20">
        <v>0</v>
      </c>
      <c r="H85" s="31">
        <v>52</v>
      </c>
      <c r="I85" s="32">
        <v>0.18309859154929578</v>
      </c>
      <c r="J85" s="31">
        <v>157</v>
      </c>
      <c r="K85" s="32">
        <v>0.55281690140845074</v>
      </c>
      <c r="L85" s="31">
        <v>75</v>
      </c>
      <c r="M85" s="38">
        <v>0.2640845070422535</v>
      </c>
    </row>
    <row r="86" spans="1:13" s="60" customFormat="1" ht="15" customHeight="1" outlineLevel="1" x14ac:dyDescent="0.15">
      <c r="A86" s="5" t="s">
        <v>89</v>
      </c>
      <c r="B86" s="6">
        <f>'4'!D86</f>
        <v>213</v>
      </c>
      <c r="C86" s="10">
        <f>'4'!E86</f>
        <v>494</v>
      </c>
      <c r="D86" s="6">
        <v>215</v>
      </c>
      <c r="E86" s="10">
        <v>497</v>
      </c>
      <c r="F86" s="19">
        <v>2</v>
      </c>
      <c r="G86" s="20">
        <v>3</v>
      </c>
      <c r="H86" s="31">
        <v>87</v>
      </c>
      <c r="I86" s="32">
        <v>0.1750503018108652</v>
      </c>
      <c r="J86" s="31">
        <v>272</v>
      </c>
      <c r="K86" s="32">
        <v>0.54728370221327971</v>
      </c>
      <c r="L86" s="31">
        <v>138</v>
      </c>
      <c r="M86" s="38">
        <v>0.27766599597585512</v>
      </c>
    </row>
    <row r="87" spans="1:13" s="60" customFormat="1" ht="15" customHeight="1" outlineLevel="1" x14ac:dyDescent="0.15">
      <c r="A87" s="5" t="s">
        <v>90</v>
      </c>
      <c r="B87" s="6">
        <f>'4'!D87</f>
        <v>159</v>
      </c>
      <c r="C87" s="10">
        <f>'4'!E87</f>
        <v>413</v>
      </c>
      <c r="D87" s="6">
        <v>159</v>
      </c>
      <c r="E87" s="10">
        <v>414</v>
      </c>
      <c r="F87" s="19">
        <v>0</v>
      </c>
      <c r="G87" s="20">
        <v>1</v>
      </c>
      <c r="H87" s="31">
        <v>89</v>
      </c>
      <c r="I87" s="32">
        <v>0.21497584541062803</v>
      </c>
      <c r="J87" s="31">
        <v>228</v>
      </c>
      <c r="K87" s="32">
        <v>0.55072463768115942</v>
      </c>
      <c r="L87" s="31">
        <v>97</v>
      </c>
      <c r="M87" s="38">
        <v>0.23429951690821257</v>
      </c>
    </row>
    <row r="88" spans="1:13" s="60" customFormat="1" ht="15" customHeight="1" outlineLevel="1" x14ac:dyDescent="0.15">
      <c r="A88" s="5" t="s">
        <v>91</v>
      </c>
      <c r="B88" s="6">
        <f>'4'!D88</f>
        <v>207</v>
      </c>
      <c r="C88" s="10">
        <f>'4'!E88</f>
        <v>533</v>
      </c>
      <c r="D88" s="6">
        <v>207</v>
      </c>
      <c r="E88" s="10">
        <v>532</v>
      </c>
      <c r="F88" s="19">
        <v>0</v>
      </c>
      <c r="G88" s="20">
        <v>-1</v>
      </c>
      <c r="H88" s="31">
        <v>98</v>
      </c>
      <c r="I88" s="32">
        <v>0.18421052631578946</v>
      </c>
      <c r="J88" s="31">
        <v>289</v>
      </c>
      <c r="K88" s="32">
        <v>0.54323308270676696</v>
      </c>
      <c r="L88" s="31">
        <v>145</v>
      </c>
      <c r="M88" s="38">
        <v>0.27255639097744361</v>
      </c>
    </row>
    <row r="89" spans="1:13" s="60" customFormat="1" ht="15" customHeight="1" outlineLevel="1" x14ac:dyDescent="0.15">
      <c r="A89" s="5" t="s">
        <v>92</v>
      </c>
      <c r="B89" s="6">
        <f>'4'!D89</f>
        <v>198</v>
      </c>
      <c r="C89" s="10">
        <f>'4'!E89</f>
        <v>490</v>
      </c>
      <c r="D89" s="6">
        <v>199</v>
      </c>
      <c r="E89" s="10">
        <v>493</v>
      </c>
      <c r="F89" s="19">
        <v>1</v>
      </c>
      <c r="G89" s="20">
        <v>3</v>
      </c>
      <c r="H89" s="31">
        <v>96</v>
      </c>
      <c r="I89" s="32">
        <v>0.1947261663286004</v>
      </c>
      <c r="J89" s="31">
        <v>248</v>
      </c>
      <c r="K89" s="32">
        <v>0.50304259634888437</v>
      </c>
      <c r="L89" s="31">
        <v>149</v>
      </c>
      <c r="M89" s="38">
        <v>0.30223123732251522</v>
      </c>
    </row>
    <row r="90" spans="1:13" s="60" customFormat="1" ht="15" customHeight="1" outlineLevel="1" x14ac:dyDescent="0.15">
      <c r="A90" s="5" t="s">
        <v>93</v>
      </c>
      <c r="B90" s="6">
        <f>'4'!D90</f>
        <v>190</v>
      </c>
      <c r="C90" s="10">
        <f>'4'!E90</f>
        <v>423</v>
      </c>
      <c r="D90" s="6">
        <v>189</v>
      </c>
      <c r="E90" s="10">
        <v>422</v>
      </c>
      <c r="F90" s="19">
        <v>-1</v>
      </c>
      <c r="G90" s="20">
        <v>-1</v>
      </c>
      <c r="H90" s="31">
        <v>59</v>
      </c>
      <c r="I90" s="32">
        <v>0.13981042654028436</v>
      </c>
      <c r="J90" s="31">
        <v>245</v>
      </c>
      <c r="K90" s="32">
        <v>0.58056872037914697</v>
      </c>
      <c r="L90" s="31">
        <v>118</v>
      </c>
      <c r="M90" s="38">
        <v>0.27962085308056872</v>
      </c>
    </row>
    <row r="91" spans="1:13" s="60" customFormat="1" ht="15" customHeight="1" outlineLevel="1" x14ac:dyDescent="0.15">
      <c r="A91" s="5" t="s">
        <v>94</v>
      </c>
      <c r="B91" s="6">
        <f>'4'!D91</f>
        <v>158</v>
      </c>
      <c r="C91" s="10">
        <f>'4'!E91</f>
        <v>349</v>
      </c>
      <c r="D91" s="6">
        <v>158</v>
      </c>
      <c r="E91" s="10">
        <v>347</v>
      </c>
      <c r="F91" s="19">
        <v>0</v>
      </c>
      <c r="G91" s="20">
        <v>-2</v>
      </c>
      <c r="H91" s="31">
        <v>35</v>
      </c>
      <c r="I91" s="32">
        <v>0.10086455331412104</v>
      </c>
      <c r="J91" s="31">
        <v>165</v>
      </c>
      <c r="K91" s="32">
        <v>0.47550432276657062</v>
      </c>
      <c r="L91" s="31">
        <v>147</v>
      </c>
      <c r="M91" s="38">
        <v>0.42363112391930835</v>
      </c>
    </row>
    <row r="92" spans="1:13" s="60" customFormat="1" ht="15" customHeight="1" outlineLevel="1" x14ac:dyDescent="0.15">
      <c r="A92" s="5" t="s">
        <v>95</v>
      </c>
      <c r="B92" s="6">
        <f>'4'!D92</f>
        <v>249</v>
      </c>
      <c r="C92" s="10">
        <f>'4'!E92</f>
        <v>728</v>
      </c>
      <c r="D92" s="6">
        <v>250</v>
      </c>
      <c r="E92" s="10">
        <v>732</v>
      </c>
      <c r="F92" s="19">
        <v>1</v>
      </c>
      <c r="G92" s="20">
        <v>4</v>
      </c>
      <c r="H92" s="31">
        <v>104</v>
      </c>
      <c r="I92" s="32">
        <v>0.14207650273224043</v>
      </c>
      <c r="J92" s="31">
        <v>556</v>
      </c>
      <c r="K92" s="32">
        <v>0.7595628415300546</v>
      </c>
      <c r="L92" s="31">
        <v>72</v>
      </c>
      <c r="M92" s="38">
        <v>9.8360655737704916E-2</v>
      </c>
    </row>
    <row r="93" spans="1:13" s="60" customFormat="1" ht="15" customHeight="1" outlineLevel="1" x14ac:dyDescent="0.15">
      <c r="A93" s="5" t="s">
        <v>96</v>
      </c>
      <c r="B93" s="6">
        <f>'4'!D93</f>
        <v>222</v>
      </c>
      <c r="C93" s="10">
        <f>'4'!E93</f>
        <v>570</v>
      </c>
      <c r="D93" s="6">
        <v>222</v>
      </c>
      <c r="E93" s="10">
        <v>569</v>
      </c>
      <c r="F93" s="19">
        <v>0</v>
      </c>
      <c r="G93" s="20">
        <v>-1</v>
      </c>
      <c r="H93" s="31">
        <v>51</v>
      </c>
      <c r="I93" s="32">
        <v>8.9630931458699478E-2</v>
      </c>
      <c r="J93" s="31">
        <v>417</v>
      </c>
      <c r="K93" s="32">
        <v>0.73286467486818985</v>
      </c>
      <c r="L93" s="31">
        <v>101</v>
      </c>
      <c r="M93" s="38">
        <v>0.17750439367311072</v>
      </c>
    </row>
    <row r="94" spans="1:13" s="60" customFormat="1" ht="15" customHeight="1" outlineLevel="1" x14ac:dyDescent="0.15">
      <c r="A94" s="5" t="s">
        <v>97</v>
      </c>
      <c r="B94" s="6">
        <f>'4'!D94</f>
        <v>102</v>
      </c>
      <c r="C94" s="10">
        <f>'4'!E94</f>
        <v>201</v>
      </c>
      <c r="D94" s="6">
        <v>102</v>
      </c>
      <c r="E94" s="10">
        <v>201</v>
      </c>
      <c r="F94" s="19">
        <v>0</v>
      </c>
      <c r="G94" s="20">
        <v>0</v>
      </c>
      <c r="H94" s="31">
        <v>14</v>
      </c>
      <c r="I94" s="32">
        <v>6.965174129353234E-2</v>
      </c>
      <c r="J94" s="31">
        <v>95</v>
      </c>
      <c r="K94" s="32">
        <v>0.47263681592039802</v>
      </c>
      <c r="L94" s="31">
        <v>92</v>
      </c>
      <c r="M94" s="38">
        <v>0.45771144278606968</v>
      </c>
    </row>
    <row r="95" spans="1:13" s="60" customFormat="1" ht="15" customHeight="1" outlineLevel="1" x14ac:dyDescent="0.15">
      <c r="A95" s="5" t="s">
        <v>98</v>
      </c>
      <c r="B95" s="6">
        <f>'4'!D95</f>
        <v>248</v>
      </c>
      <c r="C95" s="10">
        <f>'4'!E95</f>
        <v>623</v>
      </c>
      <c r="D95" s="6">
        <v>248</v>
      </c>
      <c r="E95" s="10">
        <v>623</v>
      </c>
      <c r="F95" s="19">
        <v>0</v>
      </c>
      <c r="G95" s="20">
        <v>0</v>
      </c>
      <c r="H95" s="31">
        <v>123</v>
      </c>
      <c r="I95" s="32">
        <v>0.19743178170144463</v>
      </c>
      <c r="J95" s="31">
        <v>334</v>
      </c>
      <c r="K95" s="32">
        <v>0.536115569823435</v>
      </c>
      <c r="L95" s="31">
        <v>166</v>
      </c>
      <c r="M95" s="38">
        <v>0.2664526484751204</v>
      </c>
    </row>
    <row r="96" spans="1:13" s="60" customFormat="1" ht="15" customHeight="1" outlineLevel="1" x14ac:dyDescent="0.15">
      <c r="A96" s="5" t="s">
        <v>99</v>
      </c>
      <c r="B96" s="6">
        <f>'4'!D96</f>
        <v>33</v>
      </c>
      <c r="C96" s="10">
        <f>'4'!E96</f>
        <v>71</v>
      </c>
      <c r="D96" s="6">
        <v>33</v>
      </c>
      <c r="E96" s="10">
        <v>71</v>
      </c>
      <c r="F96" s="19">
        <v>0</v>
      </c>
      <c r="G96" s="20">
        <v>0</v>
      </c>
      <c r="H96" s="31">
        <v>6</v>
      </c>
      <c r="I96" s="32">
        <v>8.4507042253521125E-2</v>
      </c>
      <c r="J96" s="31">
        <v>28</v>
      </c>
      <c r="K96" s="32">
        <v>0.39436619718309857</v>
      </c>
      <c r="L96" s="31">
        <v>37</v>
      </c>
      <c r="M96" s="38">
        <v>0.52112676056338025</v>
      </c>
    </row>
    <row r="97" spans="1:13" s="60" customFormat="1" ht="15" customHeight="1" outlineLevel="1" x14ac:dyDescent="0.15">
      <c r="A97" s="5" t="s">
        <v>100</v>
      </c>
      <c r="B97" s="6">
        <f>'4'!D97</f>
        <v>250</v>
      </c>
      <c r="C97" s="10">
        <f>'4'!E97</f>
        <v>502</v>
      </c>
      <c r="D97" s="6">
        <v>246</v>
      </c>
      <c r="E97" s="10">
        <v>496</v>
      </c>
      <c r="F97" s="19">
        <v>-4</v>
      </c>
      <c r="G97" s="20">
        <v>-6</v>
      </c>
      <c r="H97" s="31">
        <v>97</v>
      </c>
      <c r="I97" s="32">
        <v>0.19556451612903225</v>
      </c>
      <c r="J97" s="31">
        <v>326</v>
      </c>
      <c r="K97" s="32">
        <v>0.657258064516129</v>
      </c>
      <c r="L97" s="31">
        <v>73</v>
      </c>
      <c r="M97" s="38">
        <v>0.14717741935483872</v>
      </c>
    </row>
    <row r="98" spans="1:13" s="60" customFormat="1" ht="15" customHeight="1" outlineLevel="1" x14ac:dyDescent="0.15">
      <c r="A98" s="50" t="s">
        <v>101</v>
      </c>
      <c r="B98" s="13">
        <f>'4'!D98</f>
        <v>210</v>
      </c>
      <c r="C98" s="14">
        <f>'4'!E98</f>
        <v>465</v>
      </c>
      <c r="D98" s="13">
        <v>212</v>
      </c>
      <c r="E98" s="14">
        <v>467</v>
      </c>
      <c r="F98" s="25">
        <v>2</v>
      </c>
      <c r="G98" s="26">
        <v>2</v>
      </c>
      <c r="H98" s="51">
        <v>107</v>
      </c>
      <c r="I98" s="35">
        <v>0.22912205567451821</v>
      </c>
      <c r="J98" s="51">
        <v>304</v>
      </c>
      <c r="K98" s="35">
        <v>0.65096359743040688</v>
      </c>
      <c r="L98" s="51">
        <v>56</v>
      </c>
      <c r="M98" s="41">
        <v>0.11991434689507495</v>
      </c>
    </row>
    <row r="99" spans="1:13" s="60" customFormat="1" ht="15" customHeight="1" thickBot="1" x14ac:dyDescent="0.2">
      <c r="A99" s="52" t="s">
        <v>102</v>
      </c>
      <c r="B99" s="15">
        <f>'4'!D99</f>
        <v>7006</v>
      </c>
      <c r="C99" s="16">
        <f>'4'!E99</f>
        <v>16788</v>
      </c>
      <c r="D99" s="15">
        <v>7002</v>
      </c>
      <c r="E99" s="16">
        <v>16781</v>
      </c>
      <c r="F99" s="27">
        <v>-4</v>
      </c>
      <c r="G99" s="28">
        <v>-7</v>
      </c>
      <c r="H99" s="53">
        <v>2715</v>
      </c>
      <c r="I99" s="36">
        <v>0.16179011977832072</v>
      </c>
      <c r="J99" s="53">
        <v>9445</v>
      </c>
      <c r="K99" s="36">
        <v>0.56283892497467369</v>
      </c>
      <c r="L99" s="53">
        <v>4621</v>
      </c>
      <c r="M99" s="42">
        <v>0.27537095524700556</v>
      </c>
    </row>
    <row r="100" spans="1:13" s="60" customFormat="1" ht="15" customHeight="1" outlineLevel="1" x14ac:dyDescent="0.15">
      <c r="A100" s="5" t="s">
        <v>103</v>
      </c>
      <c r="B100" s="6">
        <f>'4'!D100</f>
        <v>118</v>
      </c>
      <c r="C100" s="10">
        <f>'4'!E100</f>
        <v>253</v>
      </c>
      <c r="D100" s="6">
        <v>118</v>
      </c>
      <c r="E100" s="10">
        <v>252</v>
      </c>
      <c r="F100" s="19">
        <v>0</v>
      </c>
      <c r="G100" s="20">
        <v>-1</v>
      </c>
      <c r="H100" s="31">
        <v>17</v>
      </c>
      <c r="I100" s="32">
        <v>6.7460317460317457E-2</v>
      </c>
      <c r="J100" s="31">
        <v>112</v>
      </c>
      <c r="K100" s="32">
        <v>0.44444444444444442</v>
      </c>
      <c r="L100" s="31">
        <v>123</v>
      </c>
      <c r="M100" s="38">
        <v>0.48809523809523808</v>
      </c>
    </row>
    <row r="101" spans="1:13" s="60" customFormat="1" ht="15" customHeight="1" outlineLevel="1" x14ac:dyDescent="0.15">
      <c r="A101" s="5" t="s">
        <v>104</v>
      </c>
      <c r="B101" s="6">
        <f>'4'!D101</f>
        <v>233</v>
      </c>
      <c r="C101" s="10">
        <f>'4'!E101</f>
        <v>466</v>
      </c>
      <c r="D101" s="6">
        <v>233</v>
      </c>
      <c r="E101" s="10">
        <v>465</v>
      </c>
      <c r="F101" s="19">
        <v>0</v>
      </c>
      <c r="G101" s="20">
        <v>-1</v>
      </c>
      <c r="H101" s="31">
        <v>50</v>
      </c>
      <c r="I101" s="32">
        <v>0.10752688172043011</v>
      </c>
      <c r="J101" s="31">
        <v>219</v>
      </c>
      <c r="K101" s="32">
        <v>0.47096774193548385</v>
      </c>
      <c r="L101" s="31">
        <v>196</v>
      </c>
      <c r="M101" s="38">
        <v>0.42150537634408602</v>
      </c>
    </row>
    <row r="102" spans="1:13" s="60" customFormat="1" ht="15" customHeight="1" outlineLevel="1" x14ac:dyDescent="0.15">
      <c r="A102" s="5" t="s">
        <v>105</v>
      </c>
      <c r="B102" s="6">
        <f>'4'!D102</f>
        <v>49</v>
      </c>
      <c r="C102" s="10">
        <f>'4'!E102</f>
        <v>92</v>
      </c>
      <c r="D102" s="6">
        <v>48</v>
      </c>
      <c r="E102" s="10">
        <v>91</v>
      </c>
      <c r="F102" s="19">
        <v>-1</v>
      </c>
      <c r="G102" s="20">
        <v>-1</v>
      </c>
      <c r="H102" s="31">
        <v>14</v>
      </c>
      <c r="I102" s="32">
        <v>0.15384615384615385</v>
      </c>
      <c r="J102" s="31">
        <v>37</v>
      </c>
      <c r="K102" s="32">
        <v>0.40659340659340659</v>
      </c>
      <c r="L102" s="31">
        <v>40</v>
      </c>
      <c r="M102" s="38">
        <v>0.43956043956043955</v>
      </c>
    </row>
    <row r="103" spans="1:13" s="60" customFormat="1" ht="15" customHeight="1" outlineLevel="1" x14ac:dyDescent="0.15">
      <c r="A103" s="5" t="s">
        <v>106</v>
      </c>
      <c r="B103" s="6">
        <f>'4'!D103</f>
        <v>53</v>
      </c>
      <c r="C103" s="10">
        <f>'4'!E103</f>
        <v>113</v>
      </c>
      <c r="D103" s="6">
        <v>53</v>
      </c>
      <c r="E103" s="10">
        <v>113</v>
      </c>
      <c r="F103" s="19">
        <v>0</v>
      </c>
      <c r="G103" s="20">
        <v>0</v>
      </c>
      <c r="H103" s="31">
        <v>6</v>
      </c>
      <c r="I103" s="32">
        <v>5.3097345132743362E-2</v>
      </c>
      <c r="J103" s="31">
        <v>50</v>
      </c>
      <c r="K103" s="32">
        <v>0.44247787610619471</v>
      </c>
      <c r="L103" s="31">
        <v>57</v>
      </c>
      <c r="M103" s="38">
        <v>0.50442477876106195</v>
      </c>
    </row>
    <row r="104" spans="1:13" s="60" customFormat="1" ht="15" customHeight="1" outlineLevel="1" x14ac:dyDescent="0.15">
      <c r="A104" s="5" t="s">
        <v>107</v>
      </c>
      <c r="B104" s="6">
        <f>'4'!D104</f>
        <v>82</v>
      </c>
      <c r="C104" s="10">
        <f>'4'!E104</f>
        <v>188</v>
      </c>
      <c r="D104" s="6">
        <v>82</v>
      </c>
      <c r="E104" s="10">
        <v>189</v>
      </c>
      <c r="F104" s="19">
        <v>0</v>
      </c>
      <c r="G104" s="20">
        <v>1</v>
      </c>
      <c r="H104" s="31">
        <v>18</v>
      </c>
      <c r="I104" s="32">
        <v>9.5238095238095233E-2</v>
      </c>
      <c r="J104" s="31">
        <v>98</v>
      </c>
      <c r="K104" s="32">
        <v>0.51851851851851849</v>
      </c>
      <c r="L104" s="31">
        <v>73</v>
      </c>
      <c r="M104" s="38">
        <v>0.38624338624338622</v>
      </c>
    </row>
    <row r="105" spans="1:13" s="60" customFormat="1" ht="15" customHeight="1" outlineLevel="1" x14ac:dyDescent="0.15">
      <c r="A105" s="5" t="s">
        <v>108</v>
      </c>
      <c r="B105" s="6">
        <f>'4'!D105</f>
        <v>476</v>
      </c>
      <c r="C105" s="10">
        <f>'4'!E105</f>
        <v>945</v>
      </c>
      <c r="D105" s="6">
        <v>476</v>
      </c>
      <c r="E105" s="10">
        <v>944</v>
      </c>
      <c r="F105" s="19">
        <v>0</v>
      </c>
      <c r="G105" s="20">
        <v>-1</v>
      </c>
      <c r="H105" s="31">
        <v>144</v>
      </c>
      <c r="I105" s="32">
        <v>0.15254237288135594</v>
      </c>
      <c r="J105" s="31">
        <v>563</v>
      </c>
      <c r="K105" s="32">
        <v>0.59639830508474578</v>
      </c>
      <c r="L105" s="31">
        <v>237</v>
      </c>
      <c r="M105" s="38">
        <v>0.2510593220338983</v>
      </c>
    </row>
    <row r="106" spans="1:13" s="60" customFormat="1" ht="15" customHeight="1" outlineLevel="1" x14ac:dyDescent="0.15">
      <c r="A106" s="5" t="s">
        <v>109</v>
      </c>
      <c r="B106" s="6">
        <f>'4'!D106</f>
        <v>275</v>
      </c>
      <c r="C106" s="10">
        <f>'4'!E106</f>
        <v>562</v>
      </c>
      <c r="D106" s="6">
        <v>276</v>
      </c>
      <c r="E106" s="10">
        <v>569</v>
      </c>
      <c r="F106" s="19">
        <v>1</v>
      </c>
      <c r="G106" s="20">
        <v>7</v>
      </c>
      <c r="H106" s="31">
        <v>99</v>
      </c>
      <c r="I106" s="32">
        <v>0.17398945518453426</v>
      </c>
      <c r="J106" s="31">
        <v>279</v>
      </c>
      <c r="K106" s="32">
        <v>0.49033391915641478</v>
      </c>
      <c r="L106" s="31">
        <v>191</v>
      </c>
      <c r="M106" s="38">
        <v>0.33567662565905099</v>
      </c>
    </row>
    <row r="107" spans="1:13" s="60" customFormat="1" ht="15" customHeight="1" outlineLevel="1" x14ac:dyDescent="0.15">
      <c r="A107" s="5" t="s">
        <v>110</v>
      </c>
      <c r="B107" s="6">
        <f>'4'!D107</f>
        <v>63</v>
      </c>
      <c r="C107" s="10">
        <f>'4'!E107</f>
        <v>139</v>
      </c>
      <c r="D107" s="6">
        <v>63</v>
      </c>
      <c r="E107" s="10">
        <v>139</v>
      </c>
      <c r="F107" s="19">
        <v>0</v>
      </c>
      <c r="G107" s="20">
        <v>0</v>
      </c>
      <c r="H107" s="31">
        <v>17</v>
      </c>
      <c r="I107" s="32">
        <v>0.1223021582733813</v>
      </c>
      <c r="J107" s="31">
        <v>69</v>
      </c>
      <c r="K107" s="32">
        <v>0.49640287769784175</v>
      </c>
      <c r="L107" s="31">
        <v>53</v>
      </c>
      <c r="M107" s="38">
        <v>0.38129496402877699</v>
      </c>
    </row>
    <row r="108" spans="1:13" s="60" customFormat="1" ht="15" customHeight="1" outlineLevel="1" x14ac:dyDescent="0.15">
      <c r="A108" s="5" t="s">
        <v>111</v>
      </c>
      <c r="B108" s="6">
        <f>'4'!D108</f>
        <v>537</v>
      </c>
      <c r="C108" s="10">
        <f>'4'!E108</f>
        <v>1079</v>
      </c>
      <c r="D108" s="6">
        <v>538</v>
      </c>
      <c r="E108" s="10">
        <v>1073</v>
      </c>
      <c r="F108" s="19">
        <v>1</v>
      </c>
      <c r="G108" s="20">
        <v>-6</v>
      </c>
      <c r="H108" s="31">
        <v>66</v>
      </c>
      <c r="I108" s="32">
        <v>6.1509785647716683E-2</v>
      </c>
      <c r="J108" s="31">
        <v>428</v>
      </c>
      <c r="K108" s="32">
        <v>0.39888164026095063</v>
      </c>
      <c r="L108" s="31">
        <v>579</v>
      </c>
      <c r="M108" s="38">
        <v>0.53960857409133267</v>
      </c>
    </row>
    <row r="109" spans="1:13" s="60" customFormat="1" ht="15" customHeight="1" outlineLevel="1" x14ac:dyDescent="0.15">
      <c r="A109" s="5" t="s">
        <v>112</v>
      </c>
      <c r="B109" s="6">
        <f>'4'!D109</f>
        <v>47</v>
      </c>
      <c r="C109" s="10">
        <f>'4'!E109</f>
        <v>100</v>
      </c>
      <c r="D109" s="6">
        <v>46</v>
      </c>
      <c r="E109" s="10">
        <v>99</v>
      </c>
      <c r="F109" s="19">
        <v>-1</v>
      </c>
      <c r="G109" s="20">
        <v>-1</v>
      </c>
      <c r="H109" s="31">
        <v>12</v>
      </c>
      <c r="I109" s="32">
        <v>0.12121212121212122</v>
      </c>
      <c r="J109" s="31">
        <v>51</v>
      </c>
      <c r="K109" s="32">
        <v>0.51515151515151514</v>
      </c>
      <c r="L109" s="31">
        <v>36</v>
      </c>
      <c r="M109" s="38">
        <v>0.36363636363636365</v>
      </c>
    </row>
    <row r="110" spans="1:13" s="60" customFormat="1" ht="15" customHeight="1" outlineLevel="1" x14ac:dyDescent="0.15">
      <c r="A110" s="5" t="s">
        <v>113</v>
      </c>
      <c r="B110" s="6">
        <f>'4'!D110</f>
        <v>456</v>
      </c>
      <c r="C110" s="10">
        <f>'4'!E110</f>
        <v>859</v>
      </c>
      <c r="D110" s="6">
        <v>463</v>
      </c>
      <c r="E110" s="10">
        <v>868</v>
      </c>
      <c r="F110" s="19">
        <v>7</v>
      </c>
      <c r="G110" s="20">
        <v>9</v>
      </c>
      <c r="H110" s="31">
        <v>118</v>
      </c>
      <c r="I110" s="32">
        <v>0.13594470046082949</v>
      </c>
      <c r="J110" s="31">
        <v>576</v>
      </c>
      <c r="K110" s="32">
        <v>0.66359447004608296</v>
      </c>
      <c r="L110" s="31">
        <v>174</v>
      </c>
      <c r="M110" s="38">
        <v>0.20046082949308755</v>
      </c>
    </row>
    <row r="111" spans="1:13" s="60" customFormat="1" ht="15" customHeight="1" outlineLevel="1" x14ac:dyDescent="0.15">
      <c r="A111" s="5" t="s">
        <v>114</v>
      </c>
      <c r="B111" s="6">
        <f>'4'!D111</f>
        <v>144</v>
      </c>
      <c r="C111" s="10">
        <f>'4'!E111</f>
        <v>317</v>
      </c>
      <c r="D111" s="6">
        <v>145</v>
      </c>
      <c r="E111" s="10">
        <v>318</v>
      </c>
      <c r="F111" s="19">
        <v>1</v>
      </c>
      <c r="G111" s="20">
        <v>1</v>
      </c>
      <c r="H111" s="31">
        <v>45</v>
      </c>
      <c r="I111" s="32">
        <v>0.14150943396226415</v>
      </c>
      <c r="J111" s="31">
        <v>191</v>
      </c>
      <c r="K111" s="32">
        <v>0.60062893081761004</v>
      </c>
      <c r="L111" s="31">
        <v>82</v>
      </c>
      <c r="M111" s="38">
        <v>0.25786163522012578</v>
      </c>
    </row>
    <row r="112" spans="1:13" s="60" customFormat="1" ht="15" customHeight="1" outlineLevel="1" x14ac:dyDescent="0.15">
      <c r="A112" s="5" t="s">
        <v>115</v>
      </c>
      <c r="B112" s="6">
        <f>'4'!D112</f>
        <v>160</v>
      </c>
      <c r="C112" s="10">
        <f>'4'!E112</f>
        <v>358</v>
      </c>
      <c r="D112" s="6">
        <v>159</v>
      </c>
      <c r="E112" s="10">
        <v>359</v>
      </c>
      <c r="F112" s="19">
        <v>-1</v>
      </c>
      <c r="G112" s="20">
        <v>1</v>
      </c>
      <c r="H112" s="31">
        <v>48</v>
      </c>
      <c r="I112" s="32">
        <v>0.13370473537604458</v>
      </c>
      <c r="J112" s="31">
        <v>169</v>
      </c>
      <c r="K112" s="32">
        <v>0.47075208913649025</v>
      </c>
      <c r="L112" s="31">
        <v>142</v>
      </c>
      <c r="M112" s="38">
        <v>0.3955431754874652</v>
      </c>
    </row>
    <row r="113" spans="1:13" s="60" customFormat="1" ht="15" customHeight="1" outlineLevel="1" x14ac:dyDescent="0.15">
      <c r="A113" s="5" t="s">
        <v>116</v>
      </c>
      <c r="B113" s="6">
        <f>'4'!D113</f>
        <v>28</v>
      </c>
      <c r="C113" s="10">
        <f>'4'!E113</f>
        <v>28</v>
      </c>
      <c r="D113" s="6">
        <v>29</v>
      </c>
      <c r="E113" s="10">
        <v>29</v>
      </c>
      <c r="F113" s="19">
        <v>1</v>
      </c>
      <c r="G113" s="20">
        <v>1</v>
      </c>
      <c r="H113" s="31">
        <v>0</v>
      </c>
      <c r="I113" s="32">
        <v>0</v>
      </c>
      <c r="J113" s="31">
        <v>16</v>
      </c>
      <c r="K113" s="32">
        <v>0.55172413793103448</v>
      </c>
      <c r="L113" s="31">
        <v>13</v>
      </c>
      <c r="M113" s="38">
        <v>0.44827586206896552</v>
      </c>
    </row>
    <row r="114" spans="1:13" s="60" customFormat="1" ht="15" customHeight="1" outlineLevel="1" x14ac:dyDescent="0.15">
      <c r="A114" s="44" t="s">
        <v>117</v>
      </c>
      <c r="B114" s="7">
        <f>'4'!D114</f>
        <v>13</v>
      </c>
      <c r="C114" s="11">
        <f>'4'!E114</f>
        <v>13</v>
      </c>
      <c r="D114" s="7">
        <v>13</v>
      </c>
      <c r="E114" s="11">
        <v>13</v>
      </c>
      <c r="F114" s="21">
        <v>0</v>
      </c>
      <c r="G114" s="22">
        <v>0</v>
      </c>
      <c r="H114" s="46">
        <v>0</v>
      </c>
      <c r="I114" s="33">
        <v>0</v>
      </c>
      <c r="J114" s="46">
        <v>0</v>
      </c>
      <c r="K114" s="33">
        <v>0</v>
      </c>
      <c r="L114" s="46">
        <v>13</v>
      </c>
      <c r="M114" s="39">
        <v>1</v>
      </c>
    </row>
    <row r="115" spans="1:13" s="60" customFormat="1" ht="15" customHeight="1" thickBot="1" x14ac:dyDescent="0.2">
      <c r="A115" s="47" t="s">
        <v>118</v>
      </c>
      <c r="B115" s="9">
        <f>'4'!D115</f>
        <v>2734</v>
      </c>
      <c r="C115" s="12">
        <f>'4'!E115</f>
        <v>5512</v>
      </c>
      <c r="D115" s="9">
        <v>2742</v>
      </c>
      <c r="E115" s="12">
        <v>5521</v>
      </c>
      <c r="F115" s="23">
        <v>8</v>
      </c>
      <c r="G115" s="24">
        <v>9</v>
      </c>
      <c r="H115" s="49">
        <v>654</v>
      </c>
      <c r="I115" s="34">
        <v>0.11845680130411157</v>
      </c>
      <c r="J115" s="49">
        <v>2858</v>
      </c>
      <c r="K115" s="34">
        <v>0.51765984423111755</v>
      </c>
      <c r="L115" s="49">
        <v>2009</v>
      </c>
      <c r="M115" s="40">
        <v>0.36388335446477088</v>
      </c>
    </row>
    <row r="116" spans="1:13" s="60" customFormat="1" ht="15" customHeight="1" outlineLevel="1" x14ac:dyDescent="0.15">
      <c r="A116" s="5" t="s">
        <v>119</v>
      </c>
      <c r="B116" s="6">
        <f>'4'!D116</f>
        <v>108</v>
      </c>
      <c r="C116" s="10">
        <f>'4'!E116</f>
        <v>225</v>
      </c>
      <c r="D116" s="6">
        <v>109</v>
      </c>
      <c r="E116" s="10">
        <v>226</v>
      </c>
      <c r="F116" s="19">
        <v>1</v>
      </c>
      <c r="G116" s="20">
        <v>1</v>
      </c>
      <c r="H116" s="31">
        <v>18</v>
      </c>
      <c r="I116" s="32">
        <v>7.9646017699115043E-2</v>
      </c>
      <c r="J116" s="31">
        <v>117</v>
      </c>
      <c r="K116" s="32">
        <v>0.51769911504424782</v>
      </c>
      <c r="L116" s="31">
        <v>91</v>
      </c>
      <c r="M116" s="38">
        <v>0.40265486725663718</v>
      </c>
    </row>
    <row r="117" spans="1:13" s="60" customFormat="1" ht="15" customHeight="1" outlineLevel="1" x14ac:dyDescent="0.15">
      <c r="A117" s="5" t="s">
        <v>120</v>
      </c>
      <c r="B117" s="6">
        <f>'4'!D117</f>
        <v>800</v>
      </c>
      <c r="C117" s="10">
        <f>'4'!E117</f>
        <v>1678</v>
      </c>
      <c r="D117" s="6">
        <v>805</v>
      </c>
      <c r="E117" s="10">
        <v>1680</v>
      </c>
      <c r="F117" s="19">
        <v>5</v>
      </c>
      <c r="G117" s="20">
        <v>2</v>
      </c>
      <c r="H117" s="31">
        <v>304</v>
      </c>
      <c r="I117" s="32">
        <v>0.18095238095238095</v>
      </c>
      <c r="J117" s="31">
        <v>1092</v>
      </c>
      <c r="K117" s="32">
        <v>0.65</v>
      </c>
      <c r="L117" s="31">
        <v>284</v>
      </c>
      <c r="M117" s="38">
        <v>0.16904761904761906</v>
      </c>
    </row>
    <row r="118" spans="1:13" s="60" customFormat="1" ht="15" customHeight="1" outlineLevel="1" x14ac:dyDescent="0.15">
      <c r="A118" s="5" t="s">
        <v>121</v>
      </c>
      <c r="B118" s="6">
        <f>'4'!D118</f>
        <v>256</v>
      </c>
      <c r="C118" s="10">
        <f>'4'!E118</f>
        <v>572</v>
      </c>
      <c r="D118" s="6">
        <v>259</v>
      </c>
      <c r="E118" s="10">
        <v>580</v>
      </c>
      <c r="F118" s="19">
        <v>3</v>
      </c>
      <c r="G118" s="20">
        <v>8</v>
      </c>
      <c r="H118" s="31">
        <v>116</v>
      </c>
      <c r="I118" s="32">
        <v>0.2</v>
      </c>
      <c r="J118" s="31">
        <v>320</v>
      </c>
      <c r="K118" s="32">
        <v>0.55172413793103448</v>
      </c>
      <c r="L118" s="31">
        <v>144</v>
      </c>
      <c r="M118" s="38">
        <v>0.24827586206896551</v>
      </c>
    </row>
    <row r="119" spans="1:13" s="60" customFormat="1" ht="15" customHeight="1" outlineLevel="1" x14ac:dyDescent="0.15">
      <c r="A119" s="5" t="s">
        <v>122</v>
      </c>
      <c r="B119" s="6">
        <f>'4'!D119</f>
        <v>60</v>
      </c>
      <c r="C119" s="10">
        <f>'4'!E119</f>
        <v>101</v>
      </c>
      <c r="D119" s="6">
        <v>60</v>
      </c>
      <c r="E119" s="10">
        <v>100</v>
      </c>
      <c r="F119" s="19">
        <v>0</v>
      </c>
      <c r="G119" s="20">
        <v>-1</v>
      </c>
      <c r="H119" s="31">
        <v>8</v>
      </c>
      <c r="I119" s="32">
        <v>0.08</v>
      </c>
      <c r="J119" s="31">
        <v>32</v>
      </c>
      <c r="K119" s="32">
        <v>0.32</v>
      </c>
      <c r="L119" s="31">
        <v>60</v>
      </c>
      <c r="M119" s="38">
        <v>0.6</v>
      </c>
    </row>
    <row r="120" spans="1:13" s="60" customFormat="1" ht="15" customHeight="1" outlineLevel="1" x14ac:dyDescent="0.15">
      <c r="A120" s="5" t="s">
        <v>123</v>
      </c>
      <c r="B120" s="6">
        <f>'4'!D120</f>
        <v>144</v>
      </c>
      <c r="C120" s="10">
        <f>'4'!E120</f>
        <v>268</v>
      </c>
      <c r="D120" s="6">
        <v>142</v>
      </c>
      <c r="E120" s="10">
        <v>267</v>
      </c>
      <c r="F120" s="19">
        <v>-2</v>
      </c>
      <c r="G120" s="20">
        <v>-1</v>
      </c>
      <c r="H120" s="31">
        <v>21</v>
      </c>
      <c r="I120" s="32">
        <v>7.8651685393258425E-2</v>
      </c>
      <c r="J120" s="31">
        <v>132</v>
      </c>
      <c r="K120" s="32">
        <v>0.4943820224719101</v>
      </c>
      <c r="L120" s="31">
        <v>114</v>
      </c>
      <c r="M120" s="38">
        <v>0.42696629213483145</v>
      </c>
    </row>
    <row r="121" spans="1:13" s="60" customFormat="1" ht="15" customHeight="1" outlineLevel="1" x14ac:dyDescent="0.15">
      <c r="A121" s="5" t="s">
        <v>124</v>
      </c>
      <c r="B121" s="6">
        <f>'4'!D121</f>
        <v>404</v>
      </c>
      <c r="C121" s="10">
        <f>'4'!E121</f>
        <v>852</v>
      </c>
      <c r="D121" s="6">
        <v>404</v>
      </c>
      <c r="E121" s="10">
        <v>848</v>
      </c>
      <c r="F121" s="19">
        <v>0</v>
      </c>
      <c r="G121" s="20">
        <v>-4</v>
      </c>
      <c r="H121" s="31">
        <v>90</v>
      </c>
      <c r="I121" s="32">
        <v>0.10613207547169812</v>
      </c>
      <c r="J121" s="31">
        <v>399</v>
      </c>
      <c r="K121" s="32">
        <v>0.47051886792452829</v>
      </c>
      <c r="L121" s="31">
        <v>359</v>
      </c>
      <c r="M121" s="38">
        <v>0.42334905660377359</v>
      </c>
    </row>
    <row r="122" spans="1:13" s="60" customFormat="1" ht="15" customHeight="1" outlineLevel="1" x14ac:dyDescent="0.15">
      <c r="A122" s="5" t="s">
        <v>125</v>
      </c>
      <c r="B122" s="6">
        <f>'4'!D122</f>
        <v>207</v>
      </c>
      <c r="C122" s="10">
        <f>'4'!E122</f>
        <v>560</v>
      </c>
      <c r="D122" s="6">
        <v>207</v>
      </c>
      <c r="E122" s="10">
        <v>559</v>
      </c>
      <c r="F122" s="19">
        <v>0</v>
      </c>
      <c r="G122" s="20">
        <v>-1</v>
      </c>
      <c r="H122" s="31">
        <v>58</v>
      </c>
      <c r="I122" s="32">
        <v>0.1037567084078712</v>
      </c>
      <c r="J122" s="31">
        <v>412</v>
      </c>
      <c r="K122" s="32">
        <v>0.73703041144901615</v>
      </c>
      <c r="L122" s="31">
        <v>89</v>
      </c>
      <c r="M122" s="38">
        <v>0.15921288014311269</v>
      </c>
    </row>
    <row r="123" spans="1:13" s="60" customFormat="1" ht="15" customHeight="1" outlineLevel="1" x14ac:dyDescent="0.15">
      <c r="A123" s="5" t="s">
        <v>126</v>
      </c>
      <c r="B123" s="6">
        <f>'4'!D123</f>
        <v>120</v>
      </c>
      <c r="C123" s="10">
        <f>'4'!E123</f>
        <v>431</v>
      </c>
      <c r="D123" s="6">
        <v>118</v>
      </c>
      <c r="E123" s="10">
        <v>429</v>
      </c>
      <c r="F123" s="19">
        <v>-2</v>
      </c>
      <c r="G123" s="20">
        <v>-2</v>
      </c>
      <c r="H123" s="31">
        <v>85</v>
      </c>
      <c r="I123" s="32">
        <v>0.19813519813519814</v>
      </c>
      <c r="J123" s="31">
        <v>335</v>
      </c>
      <c r="K123" s="32">
        <v>0.78088578088578087</v>
      </c>
      <c r="L123" s="31">
        <v>9</v>
      </c>
      <c r="M123" s="38">
        <v>2.097902097902098E-2</v>
      </c>
    </row>
    <row r="124" spans="1:13" s="60" customFormat="1" ht="15" customHeight="1" outlineLevel="1" x14ac:dyDescent="0.15">
      <c r="A124" s="5" t="s">
        <v>127</v>
      </c>
      <c r="B124" s="6">
        <f>'4'!D124</f>
        <v>387</v>
      </c>
      <c r="C124" s="10">
        <f>'4'!E124</f>
        <v>825</v>
      </c>
      <c r="D124" s="6">
        <v>383</v>
      </c>
      <c r="E124" s="10">
        <v>815</v>
      </c>
      <c r="F124" s="19">
        <v>-4</v>
      </c>
      <c r="G124" s="20">
        <v>-10</v>
      </c>
      <c r="H124" s="31">
        <v>131</v>
      </c>
      <c r="I124" s="32">
        <v>0.16073619631901839</v>
      </c>
      <c r="J124" s="31">
        <v>468</v>
      </c>
      <c r="K124" s="32">
        <v>0.57423312883435584</v>
      </c>
      <c r="L124" s="31">
        <v>216</v>
      </c>
      <c r="M124" s="38">
        <v>0.26503067484662579</v>
      </c>
    </row>
    <row r="125" spans="1:13" s="60" customFormat="1" ht="15" customHeight="1" outlineLevel="1" x14ac:dyDescent="0.15">
      <c r="A125" s="5" t="s">
        <v>128</v>
      </c>
      <c r="B125" s="6">
        <f>'4'!D125</f>
        <v>703</v>
      </c>
      <c r="C125" s="10">
        <f>'4'!E125</f>
        <v>1409</v>
      </c>
      <c r="D125" s="6">
        <v>705</v>
      </c>
      <c r="E125" s="10">
        <v>1417</v>
      </c>
      <c r="F125" s="19">
        <v>2</v>
      </c>
      <c r="G125" s="20">
        <v>8</v>
      </c>
      <c r="H125" s="31">
        <v>218</v>
      </c>
      <c r="I125" s="32">
        <v>0.15384615384615385</v>
      </c>
      <c r="J125" s="31">
        <v>867</v>
      </c>
      <c r="K125" s="32">
        <v>0.61185603387438248</v>
      </c>
      <c r="L125" s="31">
        <v>332</v>
      </c>
      <c r="M125" s="38">
        <v>0.23429781227946367</v>
      </c>
    </row>
    <row r="126" spans="1:13" s="60" customFormat="1" ht="15" customHeight="1" outlineLevel="1" x14ac:dyDescent="0.15">
      <c r="A126" s="5" t="s">
        <v>129</v>
      </c>
      <c r="B126" s="6">
        <f>'4'!D126</f>
        <v>898</v>
      </c>
      <c r="C126" s="10">
        <f>'4'!E126</f>
        <v>1744</v>
      </c>
      <c r="D126" s="6">
        <v>899</v>
      </c>
      <c r="E126" s="10">
        <v>1740</v>
      </c>
      <c r="F126" s="19">
        <v>1</v>
      </c>
      <c r="G126" s="20">
        <v>-4</v>
      </c>
      <c r="H126" s="31">
        <v>234</v>
      </c>
      <c r="I126" s="32">
        <v>0.13448275862068965</v>
      </c>
      <c r="J126" s="31">
        <v>1091</v>
      </c>
      <c r="K126" s="32">
        <v>0.62701149425287361</v>
      </c>
      <c r="L126" s="31">
        <v>415</v>
      </c>
      <c r="M126" s="38">
        <v>0.23850574712643677</v>
      </c>
    </row>
    <row r="127" spans="1:13" s="60" customFormat="1" ht="15" customHeight="1" outlineLevel="1" x14ac:dyDescent="0.15">
      <c r="A127" s="5" t="s">
        <v>130</v>
      </c>
      <c r="B127" s="6">
        <f>'4'!D127</f>
        <v>548</v>
      </c>
      <c r="C127" s="10">
        <f>'4'!E127</f>
        <v>1120</v>
      </c>
      <c r="D127" s="6">
        <v>550</v>
      </c>
      <c r="E127" s="10">
        <v>1120</v>
      </c>
      <c r="F127" s="19">
        <v>2</v>
      </c>
      <c r="G127" s="20">
        <v>0</v>
      </c>
      <c r="H127" s="31">
        <v>155</v>
      </c>
      <c r="I127" s="32">
        <v>0.13839285714285715</v>
      </c>
      <c r="J127" s="31">
        <v>656</v>
      </c>
      <c r="K127" s="32">
        <v>0.58571428571428574</v>
      </c>
      <c r="L127" s="31">
        <v>309</v>
      </c>
      <c r="M127" s="38">
        <v>0.27589285714285716</v>
      </c>
    </row>
    <row r="128" spans="1:13" s="60" customFormat="1" ht="15" customHeight="1" outlineLevel="1" x14ac:dyDescent="0.15">
      <c r="A128" s="5" t="s">
        <v>131</v>
      </c>
      <c r="B128" s="6">
        <f>'4'!D128</f>
        <v>342</v>
      </c>
      <c r="C128" s="10">
        <f>'4'!E128</f>
        <v>804</v>
      </c>
      <c r="D128" s="6">
        <v>342</v>
      </c>
      <c r="E128" s="10">
        <v>805</v>
      </c>
      <c r="F128" s="19">
        <v>0</v>
      </c>
      <c r="G128" s="20">
        <v>1</v>
      </c>
      <c r="H128" s="31">
        <v>155</v>
      </c>
      <c r="I128" s="32">
        <v>0.19254658385093168</v>
      </c>
      <c r="J128" s="31">
        <v>414</v>
      </c>
      <c r="K128" s="32">
        <v>0.51428571428571423</v>
      </c>
      <c r="L128" s="31">
        <v>236</v>
      </c>
      <c r="M128" s="38">
        <v>0.29316770186335406</v>
      </c>
    </row>
    <row r="129" spans="1:13" s="60" customFormat="1" ht="15" customHeight="1" outlineLevel="1" x14ac:dyDescent="0.15">
      <c r="A129" s="5" t="s">
        <v>132</v>
      </c>
      <c r="B129" s="6">
        <f>'4'!D129</f>
        <v>20</v>
      </c>
      <c r="C129" s="10">
        <f>'4'!E129</f>
        <v>41</v>
      </c>
      <c r="D129" s="6">
        <v>20</v>
      </c>
      <c r="E129" s="10">
        <v>41</v>
      </c>
      <c r="F129" s="19">
        <v>0</v>
      </c>
      <c r="G129" s="20">
        <v>0</v>
      </c>
      <c r="H129" s="31">
        <v>4</v>
      </c>
      <c r="I129" s="32">
        <v>9.7560975609756101E-2</v>
      </c>
      <c r="J129" s="31">
        <v>14</v>
      </c>
      <c r="K129" s="32">
        <v>0.34146341463414637</v>
      </c>
      <c r="L129" s="31">
        <v>23</v>
      </c>
      <c r="M129" s="38">
        <v>0.56097560975609762</v>
      </c>
    </row>
    <row r="130" spans="1:13" s="60" customFormat="1" ht="15" customHeight="1" outlineLevel="1" x14ac:dyDescent="0.15">
      <c r="A130" s="5" t="s">
        <v>133</v>
      </c>
      <c r="B130" s="6">
        <f>'4'!D130</f>
        <v>33</v>
      </c>
      <c r="C130" s="10">
        <f>'4'!E130</f>
        <v>33</v>
      </c>
      <c r="D130" s="6">
        <v>33</v>
      </c>
      <c r="E130" s="10">
        <v>33</v>
      </c>
      <c r="F130" s="19">
        <v>0</v>
      </c>
      <c r="G130" s="20">
        <v>0</v>
      </c>
      <c r="H130" s="31">
        <v>0</v>
      </c>
      <c r="I130" s="32">
        <v>0</v>
      </c>
      <c r="J130" s="31">
        <v>1</v>
      </c>
      <c r="K130" s="32">
        <v>3.0303030303030304E-2</v>
      </c>
      <c r="L130" s="31">
        <v>32</v>
      </c>
      <c r="M130" s="38">
        <v>0.96969696969696972</v>
      </c>
    </row>
    <row r="131" spans="1:13" s="60" customFormat="1" ht="15" customHeight="1" outlineLevel="1" x14ac:dyDescent="0.15">
      <c r="A131" s="5" t="s">
        <v>134</v>
      </c>
      <c r="B131" s="6">
        <f>'4'!D131</f>
        <v>14</v>
      </c>
      <c r="C131" s="10">
        <f>'4'!E131</f>
        <v>14</v>
      </c>
      <c r="D131" s="6">
        <v>14</v>
      </c>
      <c r="E131" s="10">
        <v>14</v>
      </c>
      <c r="F131" s="19">
        <v>0</v>
      </c>
      <c r="G131" s="20">
        <v>0</v>
      </c>
      <c r="H131" s="31">
        <v>0</v>
      </c>
      <c r="I131" s="32">
        <v>0</v>
      </c>
      <c r="J131" s="31">
        <v>0</v>
      </c>
      <c r="K131" s="32">
        <v>0</v>
      </c>
      <c r="L131" s="31">
        <v>14</v>
      </c>
      <c r="M131" s="38">
        <v>1</v>
      </c>
    </row>
    <row r="132" spans="1:13" s="60" customFormat="1" ht="15" customHeight="1" outlineLevel="1" x14ac:dyDescent="0.15">
      <c r="A132" s="5" t="s">
        <v>135</v>
      </c>
      <c r="B132" s="6">
        <f>'4'!D132</f>
        <v>51</v>
      </c>
      <c r="C132" s="10">
        <f>'4'!E132</f>
        <v>54</v>
      </c>
      <c r="D132" s="6">
        <v>51</v>
      </c>
      <c r="E132" s="10">
        <v>54</v>
      </c>
      <c r="F132" s="19">
        <v>0</v>
      </c>
      <c r="G132" s="20">
        <v>0</v>
      </c>
      <c r="H132" s="31">
        <v>0</v>
      </c>
      <c r="I132" s="32">
        <v>0</v>
      </c>
      <c r="J132" s="31">
        <v>35</v>
      </c>
      <c r="K132" s="32">
        <v>0.64814814814814814</v>
      </c>
      <c r="L132" s="31">
        <v>19</v>
      </c>
      <c r="M132" s="38">
        <v>0.35185185185185186</v>
      </c>
    </row>
    <row r="133" spans="1:13" s="60" customFormat="1" ht="15" customHeight="1" thickBot="1" x14ac:dyDescent="0.2">
      <c r="A133" s="47" t="s">
        <v>136</v>
      </c>
      <c r="B133" s="9">
        <f>'4'!D133</f>
        <v>5095</v>
      </c>
      <c r="C133" s="12">
        <f>'4'!E133</f>
        <v>10731</v>
      </c>
      <c r="D133" s="9">
        <v>5101</v>
      </c>
      <c r="E133" s="12">
        <v>10728</v>
      </c>
      <c r="F133" s="23">
        <v>6</v>
      </c>
      <c r="G133" s="24">
        <v>-3</v>
      </c>
      <c r="H133" s="49">
        <v>1597</v>
      </c>
      <c r="I133" s="34">
        <v>0.14886278896346011</v>
      </c>
      <c r="J133" s="49">
        <v>6385</v>
      </c>
      <c r="K133" s="34">
        <v>0.5951715137956749</v>
      </c>
      <c r="L133" s="49">
        <v>2746</v>
      </c>
      <c r="M133" s="40">
        <v>0.25596569724086504</v>
      </c>
    </row>
    <row r="134" spans="1:13" s="60" customFormat="1" ht="15" customHeight="1" outlineLevel="1" x14ac:dyDescent="0.15">
      <c r="A134" s="5" t="s">
        <v>137</v>
      </c>
      <c r="B134" s="6">
        <f>'4'!D134</f>
        <v>492</v>
      </c>
      <c r="C134" s="10">
        <f>'4'!E134</f>
        <v>1050</v>
      </c>
      <c r="D134" s="6">
        <v>493</v>
      </c>
      <c r="E134" s="10">
        <v>1049</v>
      </c>
      <c r="F134" s="19">
        <v>1</v>
      </c>
      <c r="G134" s="20">
        <v>-1</v>
      </c>
      <c r="H134" s="31">
        <v>157</v>
      </c>
      <c r="I134" s="32">
        <v>0.14966634890371783</v>
      </c>
      <c r="J134" s="31">
        <v>620</v>
      </c>
      <c r="K134" s="32">
        <v>0.59103908484270729</v>
      </c>
      <c r="L134" s="31">
        <v>272</v>
      </c>
      <c r="M134" s="38">
        <v>0.25929456625357483</v>
      </c>
    </row>
    <row r="135" spans="1:13" s="60" customFormat="1" ht="15" customHeight="1" outlineLevel="1" x14ac:dyDescent="0.15">
      <c r="A135" s="5" t="s">
        <v>138</v>
      </c>
      <c r="B135" s="6">
        <f>'4'!D135</f>
        <v>513</v>
      </c>
      <c r="C135" s="10">
        <f>'4'!E135</f>
        <v>1067</v>
      </c>
      <c r="D135" s="6">
        <v>510</v>
      </c>
      <c r="E135" s="10">
        <v>1063</v>
      </c>
      <c r="F135" s="19">
        <v>-3</v>
      </c>
      <c r="G135" s="20">
        <v>-4</v>
      </c>
      <c r="H135" s="31">
        <v>130</v>
      </c>
      <c r="I135" s="32">
        <v>0.12229539040451552</v>
      </c>
      <c r="J135" s="31">
        <v>577</v>
      </c>
      <c r="K135" s="32">
        <v>0.54280338664158045</v>
      </c>
      <c r="L135" s="31">
        <v>356</v>
      </c>
      <c r="M135" s="38">
        <v>0.33490122295390407</v>
      </c>
    </row>
    <row r="136" spans="1:13" s="60" customFormat="1" ht="15" customHeight="1" outlineLevel="1" x14ac:dyDescent="0.15">
      <c r="A136" s="5" t="s">
        <v>139</v>
      </c>
      <c r="B136" s="6">
        <f>'4'!D136</f>
        <v>387</v>
      </c>
      <c r="C136" s="10">
        <f>'4'!E136</f>
        <v>844</v>
      </c>
      <c r="D136" s="6">
        <v>390</v>
      </c>
      <c r="E136" s="10">
        <v>849</v>
      </c>
      <c r="F136" s="19">
        <v>3</v>
      </c>
      <c r="G136" s="20">
        <v>5</v>
      </c>
      <c r="H136" s="31">
        <v>133</v>
      </c>
      <c r="I136" s="32">
        <v>0.15665488810365136</v>
      </c>
      <c r="J136" s="31">
        <v>437</v>
      </c>
      <c r="K136" s="32">
        <v>0.51472320376914016</v>
      </c>
      <c r="L136" s="31">
        <v>279</v>
      </c>
      <c r="M136" s="38">
        <v>0.32862190812720848</v>
      </c>
    </row>
    <row r="137" spans="1:13" s="60" customFormat="1" ht="15" customHeight="1" outlineLevel="1" x14ac:dyDescent="0.15">
      <c r="A137" s="5" t="s">
        <v>140</v>
      </c>
      <c r="B137" s="6">
        <f>'4'!D137</f>
        <v>384</v>
      </c>
      <c r="C137" s="10">
        <f>'4'!E137</f>
        <v>863</v>
      </c>
      <c r="D137" s="6">
        <v>383</v>
      </c>
      <c r="E137" s="10">
        <v>863</v>
      </c>
      <c r="F137" s="19">
        <v>-1</v>
      </c>
      <c r="G137" s="20">
        <v>0</v>
      </c>
      <c r="H137" s="31">
        <v>121</v>
      </c>
      <c r="I137" s="32">
        <v>0.14020857473928158</v>
      </c>
      <c r="J137" s="31">
        <v>461</v>
      </c>
      <c r="K137" s="32">
        <v>0.53418308227114719</v>
      </c>
      <c r="L137" s="31">
        <v>281</v>
      </c>
      <c r="M137" s="38">
        <v>0.32560834298957125</v>
      </c>
    </row>
    <row r="138" spans="1:13" s="60" customFormat="1" ht="15" customHeight="1" outlineLevel="1" x14ac:dyDescent="0.15">
      <c r="A138" s="5" t="s">
        <v>141</v>
      </c>
      <c r="B138" s="6">
        <f>'4'!D138</f>
        <v>580</v>
      </c>
      <c r="C138" s="10">
        <f>'4'!E138</f>
        <v>1214</v>
      </c>
      <c r="D138" s="6">
        <v>578</v>
      </c>
      <c r="E138" s="10">
        <v>1210</v>
      </c>
      <c r="F138" s="19">
        <v>-2</v>
      </c>
      <c r="G138" s="20">
        <v>-4</v>
      </c>
      <c r="H138" s="31">
        <v>201</v>
      </c>
      <c r="I138" s="32">
        <v>0.16611570247933885</v>
      </c>
      <c r="J138" s="31">
        <v>667</v>
      </c>
      <c r="K138" s="32">
        <v>0.55123966942148761</v>
      </c>
      <c r="L138" s="31">
        <v>342</v>
      </c>
      <c r="M138" s="38">
        <v>0.28264462809917357</v>
      </c>
    </row>
    <row r="139" spans="1:13" s="60" customFormat="1" ht="15" customHeight="1" outlineLevel="1" x14ac:dyDescent="0.15">
      <c r="A139" s="5" t="s">
        <v>142</v>
      </c>
      <c r="B139" s="6">
        <f>'4'!D139</f>
        <v>485</v>
      </c>
      <c r="C139" s="10">
        <f>'4'!E139</f>
        <v>1095</v>
      </c>
      <c r="D139" s="6">
        <v>486</v>
      </c>
      <c r="E139" s="10">
        <v>1097</v>
      </c>
      <c r="F139" s="19">
        <v>1</v>
      </c>
      <c r="G139" s="20">
        <v>2</v>
      </c>
      <c r="H139" s="31">
        <v>172</v>
      </c>
      <c r="I139" s="32">
        <v>0.15679124886052873</v>
      </c>
      <c r="J139" s="31">
        <v>591</v>
      </c>
      <c r="K139" s="32">
        <v>0.53874202370100277</v>
      </c>
      <c r="L139" s="31">
        <v>334</v>
      </c>
      <c r="M139" s="38">
        <v>0.30446672743846853</v>
      </c>
    </row>
    <row r="140" spans="1:13" s="60" customFormat="1" ht="15" customHeight="1" outlineLevel="1" x14ac:dyDescent="0.15">
      <c r="A140" s="5" t="s">
        <v>143</v>
      </c>
      <c r="B140" s="6">
        <f>'4'!D140</f>
        <v>543</v>
      </c>
      <c r="C140" s="10">
        <f>'4'!E140</f>
        <v>1240</v>
      </c>
      <c r="D140" s="6">
        <v>541</v>
      </c>
      <c r="E140" s="10">
        <v>1241</v>
      </c>
      <c r="F140" s="19">
        <v>-2</v>
      </c>
      <c r="G140" s="20">
        <v>1</v>
      </c>
      <c r="H140" s="31">
        <v>195</v>
      </c>
      <c r="I140" s="32">
        <v>0.15713134568896051</v>
      </c>
      <c r="J140" s="31">
        <v>637</v>
      </c>
      <c r="K140" s="32">
        <v>0.5132957292506044</v>
      </c>
      <c r="L140" s="31">
        <v>409</v>
      </c>
      <c r="M140" s="38">
        <v>0.32957292506043512</v>
      </c>
    </row>
    <row r="141" spans="1:13" s="60" customFormat="1" ht="15" customHeight="1" outlineLevel="1" x14ac:dyDescent="0.15">
      <c r="A141" s="5" t="s">
        <v>144</v>
      </c>
      <c r="B141" s="6">
        <f>'4'!D141</f>
        <v>494</v>
      </c>
      <c r="C141" s="10">
        <f>'4'!E141</f>
        <v>1163</v>
      </c>
      <c r="D141" s="6">
        <v>493</v>
      </c>
      <c r="E141" s="10">
        <v>1162</v>
      </c>
      <c r="F141" s="19">
        <v>-1</v>
      </c>
      <c r="G141" s="20">
        <v>-1</v>
      </c>
      <c r="H141" s="31">
        <v>201</v>
      </c>
      <c r="I141" s="32">
        <v>0.17297762478485371</v>
      </c>
      <c r="J141" s="31">
        <v>611</v>
      </c>
      <c r="K141" s="32">
        <v>0.52581755593803792</v>
      </c>
      <c r="L141" s="31">
        <v>350</v>
      </c>
      <c r="M141" s="38">
        <v>0.30120481927710846</v>
      </c>
    </row>
    <row r="142" spans="1:13" s="60" customFormat="1" ht="15" customHeight="1" outlineLevel="1" x14ac:dyDescent="0.15">
      <c r="A142" s="5" t="s">
        <v>145</v>
      </c>
      <c r="B142" s="6">
        <f>'4'!D142</f>
        <v>577</v>
      </c>
      <c r="C142" s="10">
        <f>'4'!E142</f>
        <v>1255</v>
      </c>
      <c r="D142" s="6">
        <v>573</v>
      </c>
      <c r="E142" s="10">
        <v>1248</v>
      </c>
      <c r="F142" s="19">
        <v>-4</v>
      </c>
      <c r="G142" s="20">
        <v>-7</v>
      </c>
      <c r="H142" s="31">
        <v>173</v>
      </c>
      <c r="I142" s="32">
        <v>0.13862179487179488</v>
      </c>
      <c r="J142" s="31">
        <v>602</v>
      </c>
      <c r="K142" s="32">
        <v>0.48237179487179488</v>
      </c>
      <c r="L142" s="31">
        <v>473</v>
      </c>
      <c r="M142" s="38">
        <v>0.37900641025641024</v>
      </c>
    </row>
    <row r="143" spans="1:13" s="60" customFormat="1" ht="15" customHeight="1" outlineLevel="1" x14ac:dyDescent="0.15">
      <c r="A143" s="5" t="s">
        <v>146</v>
      </c>
      <c r="B143" s="6">
        <f>'4'!D143</f>
        <v>1046</v>
      </c>
      <c r="C143" s="10">
        <f>'4'!E143</f>
        <v>1509</v>
      </c>
      <c r="D143" s="6">
        <v>1054</v>
      </c>
      <c r="E143" s="10">
        <v>1516</v>
      </c>
      <c r="F143" s="19">
        <v>8</v>
      </c>
      <c r="G143" s="20">
        <v>7</v>
      </c>
      <c r="H143" s="31">
        <v>86</v>
      </c>
      <c r="I143" s="32">
        <v>5.6728232189973617E-2</v>
      </c>
      <c r="J143" s="31">
        <v>827</v>
      </c>
      <c r="K143" s="32">
        <v>0.54551451187335087</v>
      </c>
      <c r="L143" s="31">
        <v>603</v>
      </c>
      <c r="M143" s="38">
        <v>0.39775725593667544</v>
      </c>
    </row>
    <row r="144" spans="1:13" s="60" customFormat="1" ht="15" customHeight="1" outlineLevel="1" x14ac:dyDescent="0.15">
      <c r="A144" s="5" t="s">
        <v>147</v>
      </c>
      <c r="B144" s="6">
        <f>'4'!D144</f>
        <v>169</v>
      </c>
      <c r="C144" s="10">
        <f>'4'!E144</f>
        <v>324</v>
      </c>
      <c r="D144" s="6">
        <v>170</v>
      </c>
      <c r="E144" s="10">
        <v>323</v>
      </c>
      <c r="F144" s="19">
        <v>1</v>
      </c>
      <c r="G144" s="20">
        <v>-1</v>
      </c>
      <c r="H144" s="31">
        <v>33</v>
      </c>
      <c r="I144" s="32">
        <v>0.1021671826625387</v>
      </c>
      <c r="J144" s="31">
        <v>172</v>
      </c>
      <c r="K144" s="32">
        <v>0.53250773993808054</v>
      </c>
      <c r="L144" s="31">
        <v>118</v>
      </c>
      <c r="M144" s="38">
        <v>0.3653250773993808</v>
      </c>
    </row>
    <row r="145" spans="1:13" s="60" customFormat="1" ht="15" customHeight="1" outlineLevel="1" x14ac:dyDescent="0.15">
      <c r="A145" s="44" t="s">
        <v>148</v>
      </c>
      <c r="B145" s="7">
        <f>'4'!D145</f>
        <v>235</v>
      </c>
      <c r="C145" s="11">
        <f>'4'!E145</f>
        <v>331</v>
      </c>
      <c r="D145" s="7">
        <v>233</v>
      </c>
      <c r="E145" s="11">
        <v>326</v>
      </c>
      <c r="F145" s="21">
        <v>-2</v>
      </c>
      <c r="G145" s="22">
        <v>-5</v>
      </c>
      <c r="H145" s="46">
        <v>5</v>
      </c>
      <c r="I145" s="33">
        <v>1.5337423312883436E-2</v>
      </c>
      <c r="J145" s="46">
        <v>142</v>
      </c>
      <c r="K145" s="33">
        <v>0.43558282208588955</v>
      </c>
      <c r="L145" s="46">
        <v>179</v>
      </c>
      <c r="M145" s="39">
        <v>0.54907975460122704</v>
      </c>
    </row>
    <row r="146" spans="1:13" s="60" customFormat="1" ht="15" customHeight="1" thickBot="1" x14ac:dyDescent="0.2">
      <c r="A146" s="47" t="s">
        <v>149</v>
      </c>
      <c r="B146" s="9">
        <f>'4'!D146</f>
        <v>5905</v>
      </c>
      <c r="C146" s="12">
        <f>'4'!E146</f>
        <v>11955</v>
      </c>
      <c r="D146" s="9">
        <v>5904</v>
      </c>
      <c r="E146" s="12">
        <v>11947</v>
      </c>
      <c r="F146" s="23">
        <v>-1</v>
      </c>
      <c r="G146" s="24">
        <v>-8</v>
      </c>
      <c r="H146" s="49">
        <v>1607</v>
      </c>
      <c r="I146" s="34">
        <v>0.13451075583828576</v>
      </c>
      <c r="J146" s="49">
        <v>6344</v>
      </c>
      <c r="K146" s="34">
        <v>0.53101196953210006</v>
      </c>
      <c r="L146" s="49">
        <v>3996</v>
      </c>
      <c r="M146" s="40">
        <v>0.33447727462961413</v>
      </c>
    </row>
    <row r="147" spans="1:13" s="60" customFormat="1" ht="15" customHeight="1" outlineLevel="1" x14ac:dyDescent="0.15">
      <c r="A147" s="5" t="s">
        <v>150</v>
      </c>
      <c r="B147" s="6">
        <f>'4'!D147</f>
        <v>41</v>
      </c>
      <c r="C147" s="10">
        <f>'4'!E147</f>
        <v>76</v>
      </c>
      <c r="D147" s="6">
        <v>41</v>
      </c>
      <c r="E147" s="10">
        <v>76</v>
      </c>
      <c r="F147" s="19">
        <v>0</v>
      </c>
      <c r="G147" s="20">
        <v>0</v>
      </c>
      <c r="H147" s="31">
        <v>4</v>
      </c>
      <c r="I147" s="32">
        <v>5.2631578947368418E-2</v>
      </c>
      <c r="J147" s="31">
        <v>26</v>
      </c>
      <c r="K147" s="32">
        <v>0.34210526315789475</v>
      </c>
      <c r="L147" s="31">
        <v>46</v>
      </c>
      <c r="M147" s="38">
        <v>0.60526315789473684</v>
      </c>
    </row>
    <row r="148" spans="1:13" s="60" customFormat="1" ht="15" customHeight="1" outlineLevel="1" x14ac:dyDescent="0.15">
      <c r="A148" s="5" t="s">
        <v>151</v>
      </c>
      <c r="B148" s="6">
        <f>'4'!D148</f>
        <v>168</v>
      </c>
      <c r="C148" s="10">
        <f>'4'!E148</f>
        <v>306</v>
      </c>
      <c r="D148" s="6">
        <v>169</v>
      </c>
      <c r="E148" s="10">
        <v>307</v>
      </c>
      <c r="F148" s="19">
        <v>1</v>
      </c>
      <c r="G148" s="20">
        <v>1</v>
      </c>
      <c r="H148" s="31">
        <v>13</v>
      </c>
      <c r="I148" s="32">
        <v>4.2345276872964167E-2</v>
      </c>
      <c r="J148" s="31">
        <v>119</v>
      </c>
      <c r="K148" s="32">
        <v>0.38762214983713356</v>
      </c>
      <c r="L148" s="31">
        <v>175</v>
      </c>
      <c r="M148" s="38">
        <v>0.57003257328990231</v>
      </c>
    </row>
    <row r="149" spans="1:13" s="60" customFormat="1" ht="15" customHeight="1" outlineLevel="1" x14ac:dyDescent="0.15">
      <c r="A149" s="5" t="s">
        <v>152</v>
      </c>
      <c r="B149" s="6">
        <f>'4'!D149</f>
        <v>84</v>
      </c>
      <c r="C149" s="10">
        <f>'4'!E149</f>
        <v>181</v>
      </c>
      <c r="D149" s="6">
        <v>85</v>
      </c>
      <c r="E149" s="10">
        <v>181</v>
      </c>
      <c r="F149" s="19">
        <v>1</v>
      </c>
      <c r="G149" s="20">
        <v>0</v>
      </c>
      <c r="H149" s="31">
        <v>12</v>
      </c>
      <c r="I149" s="32">
        <v>6.6298342541436461E-2</v>
      </c>
      <c r="J149" s="31">
        <v>82</v>
      </c>
      <c r="K149" s="32">
        <v>0.45303867403314918</v>
      </c>
      <c r="L149" s="31">
        <v>87</v>
      </c>
      <c r="M149" s="38">
        <v>0.48066298342541436</v>
      </c>
    </row>
    <row r="150" spans="1:13" s="60" customFormat="1" ht="15" customHeight="1" outlineLevel="1" x14ac:dyDescent="0.15">
      <c r="A150" s="5" t="s">
        <v>153</v>
      </c>
      <c r="B150" s="6">
        <f>'4'!D150</f>
        <v>54</v>
      </c>
      <c r="C150" s="10">
        <f>'4'!E150</f>
        <v>104</v>
      </c>
      <c r="D150" s="6">
        <v>54</v>
      </c>
      <c r="E150" s="10">
        <v>104</v>
      </c>
      <c r="F150" s="19">
        <v>0</v>
      </c>
      <c r="G150" s="20">
        <v>0</v>
      </c>
      <c r="H150" s="31">
        <v>8</v>
      </c>
      <c r="I150" s="32">
        <v>7.6923076923076927E-2</v>
      </c>
      <c r="J150" s="31">
        <v>52</v>
      </c>
      <c r="K150" s="32">
        <v>0.5</v>
      </c>
      <c r="L150" s="31">
        <v>44</v>
      </c>
      <c r="M150" s="38">
        <v>0.42307692307692307</v>
      </c>
    </row>
    <row r="151" spans="1:13" s="60" customFormat="1" ht="15" customHeight="1" outlineLevel="1" x14ac:dyDescent="0.15">
      <c r="A151" s="5" t="s">
        <v>154</v>
      </c>
      <c r="B151" s="6">
        <f>'4'!D151</f>
        <v>55</v>
      </c>
      <c r="C151" s="10">
        <f>'4'!E151</f>
        <v>100</v>
      </c>
      <c r="D151" s="6">
        <v>55</v>
      </c>
      <c r="E151" s="10">
        <v>99</v>
      </c>
      <c r="F151" s="19">
        <v>0</v>
      </c>
      <c r="G151" s="20">
        <v>-1</v>
      </c>
      <c r="H151" s="31">
        <v>3</v>
      </c>
      <c r="I151" s="32">
        <v>3.0303030303030304E-2</v>
      </c>
      <c r="J151" s="31">
        <v>44</v>
      </c>
      <c r="K151" s="32">
        <v>0.44444444444444442</v>
      </c>
      <c r="L151" s="31">
        <v>52</v>
      </c>
      <c r="M151" s="38">
        <v>0.5252525252525253</v>
      </c>
    </row>
    <row r="152" spans="1:13" s="60" customFormat="1" ht="15" customHeight="1" outlineLevel="1" x14ac:dyDescent="0.15">
      <c r="A152" s="5" t="s">
        <v>155</v>
      </c>
      <c r="B152" s="6">
        <f>'4'!D152</f>
        <v>52</v>
      </c>
      <c r="C152" s="10">
        <f>'4'!E152</f>
        <v>80</v>
      </c>
      <c r="D152" s="6">
        <v>53</v>
      </c>
      <c r="E152" s="10">
        <v>81</v>
      </c>
      <c r="F152" s="19">
        <v>1</v>
      </c>
      <c r="G152" s="20">
        <v>1</v>
      </c>
      <c r="H152" s="31">
        <v>12</v>
      </c>
      <c r="I152" s="32">
        <v>0.14814814814814814</v>
      </c>
      <c r="J152" s="31">
        <v>32</v>
      </c>
      <c r="K152" s="32">
        <v>0.39506172839506171</v>
      </c>
      <c r="L152" s="31">
        <v>37</v>
      </c>
      <c r="M152" s="38">
        <v>0.4567901234567901</v>
      </c>
    </row>
    <row r="153" spans="1:13" s="60" customFormat="1" ht="15" customHeight="1" outlineLevel="1" x14ac:dyDescent="0.15">
      <c r="A153" s="5" t="s">
        <v>156</v>
      </c>
      <c r="B153" s="6">
        <f>'4'!D153</f>
        <v>30</v>
      </c>
      <c r="C153" s="10">
        <f>'4'!E153</f>
        <v>53</v>
      </c>
      <c r="D153" s="6">
        <v>29</v>
      </c>
      <c r="E153" s="10">
        <v>52</v>
      </c>
      <c r="F153" s="19">
        <v>-1</v>
      </c>
      <c r="G153" s="20">
        <v>-1</v>
      </c>
      <c r="H153" s="31">
        <v>1</v>
      </c>
      <c r="I153" s="32">
        <v>1.9230769230769232E-2</v>
      </c>
      <c r="J153" s="31">
        <v>25</v>
      </c>
      <c r="K153" s="32">
        <v>0.48076923076923078</v>
      </c>
      <c r="L153" s="31">
        <v>26</v>
      </c>
      <c r="M153" s="38">
        <v>0.5</v>
      </c>
    </row>
    <row r="154" spans="1:13" s="60" customFormat="1" ht="15" customHeight="1" outlineLevel="1" x14ac:dyDescent="0.15">
      <c r="A154" s="72" t="s">
        <v>157</v>
      </c>
      <c r="B154" s="66">
        <f>'4'!D154</f>
        <v>39</v>
      </c>
      <c r="C154" s="67">
        <f>'4'!E154</f>
        <v>69</v>
      </c>
      <c r="D154" s="66">
        <v>39</v>
      </c>
      <c r="E154" s="67">
        <v>69</v>
      </c>
      <c r="F154" s="68">
        <v>0</v>
      </c>
      <c r="G154" s="69">
        <v>0</v>
      </c>
      <c r="H154" s="70">
        <v>3</v>
      </c>
      <c r="I154" s="71">
        <v>4.3478260869565216E-2</v>
      </c>
      <c r="J154" s="70">
        <v>29</v>
      </c>
      <c r="K154" s="71">
        <v>0.42028985507246375</v>
      </c>
      <c r="L154" s="70">
        <v>37</v>
      </c>
      <c r="M154" s="38">
        <v>0.53623188405797106</v>
      </c>
    </row>
    <row r="155" spans="1:13" s="60" customFormat="1" ht="15" customHeight="1" outlineLevel="1" x14ac:dyDescent="0.15">
      <c r="A155" s="5" t="s">
        <v>158</v>
      </c>
      <c r="B155" s="6">
        <f>'4'!D155</f>
        <v>200</v>
      </c>
      <c r="C155" s="10">
        <f>'4'!E155</f>
        <v>358</v>
      </c>
      <c r="D155" s="6">
        <v>200</v>
      </c>
      <c r="E155" s="10">
        <v>358</v>
      </c>
      <c r="F155" s="19">
        <v>0</v>
      </c>
      <c r="G155" s="20">
        <v>0</v>
      </c>
      <c r="H155" s="31">
        <v>35</v>
      </c>
      <c r="I155" s="32">
        <v>9.7765363128491614E-2</v>
      </c>
      <c r="J155" s="31">
        <v>180</v>
      </c>
      <c r="K155" s="32">
        <v>0.5027932960893855</v>
      </c>
      <c r="L155" s="31">
        <v>143</v>
      </c>
      <c r="M155" s="38">
        <v>0.3994413407821229</v>
      </c>
    </row>
    <row r="156" spans="1:13" s="60" customFormat="1" ht="15" customHeight="1" outlineLevel="1" x14ac:dyDescent="0.15">
      <c r="A156" s="5" t="s">
        <v>159</v>
      </c>
      <c r="B156" s="6">
        <f>'4'!D156</f>
        <v>275</v>
      </c>
      <c r="C156" s="10">
        <f>'4'!E156</f>
        <v>506</v>
      </c>
      <c r="D156" s="6">
        <v>277</v>
      </c>
      <c r="E156" s="10">
        <v>510</v>
      </c>
      <c r="F156" s="19">
        <v>2</v>
      </c>
      <c r="G156" s="20">
        <v>4</v>
      </c>
      <c r="H156" s="31">
        <v>58</v>
      </c>
      <c r="I156" s="32">
        <v>0.11372549019607843</v>
      </c>
      <c r="J156" s="31">
        <v>219</v>
      </c>
      <c r="K156" s="32">
        <v>0.42941176470588233</v>
      </c>
      <c r="L156" s="31">
        <v>233</v>
      </c>
      <c r="M156" s="38">
        <v>0.4568627450980392</v>
      </c>
    </row>
    <row r="157" spans="1:13" s="60" customFormat="1" ht="15" customHeight="1" outlineLevel="1" x14ac:dyDescent="0.15">
      <c r="A157" s="5" t="s">
        <v>160</v>
      </c>
      <c r="B157" s="6">
        <f>'4'!D157</f>
        <v>119</v>
      </c>
      <c r="C157" s="10">
        <f>'4'!E157</f>
        <v>213</v>
      </c>
      <c r="D157" s="6">
        <v>119</v>
      </c>
      <c r="E157" s="10">
        <v>212</v>
      </c>
      <c r="F157" s="19">
        <v>0</v>
      </c>
      <c r="G157" s="20">
        <v>-1</v>
      </c>
      <c r="H157" s="31">
        <v>21</v>
      </c>
      <c r="I157" s="32">
        <v>9.9056603773584911E-2</v>
      </c>
      <c r="J157" s="31">
        <v>95</v>
      </c>
      <c r="K157" s="32">
        <v>0.44811320754716982</v>
      </c>
      <c r="L157" s="31">
        <v>96</v>
      </c>
      <c r="M157" s="38">
        <v>0.45283018867924529</v>
      </c>
    </row>
    <row r="158" spans="1:13" s="60" customFormat="1" ht="15" customHeight="1" outlineLevel="1" x14ac:dyDescent="0.15">
      <c r="A158" s="5" t="s">
        <v>161</v>
      </c>
      <c r="B158" s="6">
        <f>'4'!D158</f>
        <v>165</v>
      </c>
      <c r="C158" s="10">
        <f>'4'!E158</f>
        <v>283</v>
      </c>
      <c r="D158" s="6">
        <v>165</v>
      </c>
      <c r="E158" s="10">
        <v>284</v>
      </c>
      <c r="F158" s="19">
        <v>0</v>
      </c>
      <c r="G158" s="20">
        <v>1</v>
      </c>
      <c r="H158" s="31">
        <v>22</v>
      </c>
      <c r="I158" s="32">
        <v>7.746478873239436E-2</v>
      </c>
      <c r="J158" s="31">
        <v>137</v>
      </c>
      <c r="K158" s="32">
        <v>0.48239436619718312</v>
      </c>
      <c r="L158" s="31">
        <v>125</v>
      </c>
      <c r="M158" s="38">
        <v>0.44014084507042256</v>
      </c>
    </row>
    <row r="159" spans="1:13" s="60" customFormat="1" ht="15" customHeight="1" outlineLevel="1" x14ac:dyDescent="0.15">
      <c r="A159" s="72" t="s">
        <v>162</v>
      </c>
      <c r="B159" s="66">
        <f>'4'!D159</f>
        <v>96</v>
      </c>
      <c r="C159" s="67">
        <f>'4'!E159</f>
        <v>179</v>
      </c>
      <c r="D159" s="66">
        <v>96</v>
      </c>
      <c r="E159" s="67">
        <v>179</v>
      </c>
      <c r="F159" s="68">
        <v>0</v>
      </c>
      <c r="G159" s="69">
        <v>0</v>
      </c>
      <c r="H159" s="70">
        <v>18</v>
      </c>
      <c r="I159" s="71">
        <v>0.1005586592178771</v>
      </c>
      <c r="J159" s="70">
        <v>86</v>
      </c>
      <c r="K159" s="71">
        <v>0.48044692737430167</v>
      </c>
      <c r="L159" s="70">
        <v>75</v>
      </c>
      <c r="M159" s="73">
        <v>0.41899441340782123</v>
      </c>
    </row>
    <row r="160" spans="1:13" s="60" customFormat="1" ht="15" customHeight="1" outlineLevel="1" x14ac:dyDescent="0.15">
      <c r="A160" s="5" t="s">
        <v>184</v>
      </c>
      <c r="B160" s="6">
        <f>'4'!D160</f>
        <v>31</v>
      </c>
      <c r="C160" s="10">
        <f>'4'!E160</f>
        <v>53</v>
      </c>
      <c r="D160" s="6">
        <v>31</v>
      </c>
      <c r="E160" s="10">
        <v>53</v>
      </c>
      <c r="F160" s="19">
        <v>0</v>
      </c>
      <c r="G160" s="20">
        <v>0</v>
      </c>
      <c r="H160" s="31">
        <v>5</v>
      </c>
      <c r="I160" s="32">
        <v>9.4339622641509441E-2</v>
      </c>
      <c r="J160" s="31">
        <v>17</v>
      </c>
      <c r="K160" s="32">
        <v>0.32075471698113206</v>
      </c>
      <c r="L160" s="31">
        <v>31</v>
      </c>
      <c r="M160" s="38">
        <v>0.58490566037735847</v>
      </c>
    </row>
    <row r="161" spans="1:13" s="60" customFormat="1" ht="15" customHeight="1" outlineLevel="1" x14ac:dyDescent="0.15">
      <c r="A161" s="44" t="s">
        <v>185</v>
      </c>
      <c r="B161" s="7">
        <f>'4'!D161</f>
        <v>31</v>
      </c>
      <c r="C161" s="11">
        <f>'4'!E161</f>
        <v>66</v>
      </c>
      <c r="D161" s="7">
        <v>31</v>
      </c>
      <c r="E161" s="11">
        <v>66</v>
      </c>
      <c r="F161" s="21">
        <v>0</v>
      </c>
      <c r="G161" s="22">
        <v>0</v>
      </c>
      <c r="H161" s="46">
        <v>5</v>
      </c>
      <c r="I161" s="33">
        <v>7.575757575757576E-2</v>
      </c>
      <c r="J161" s="46">
        <v>24</v>
      </c>
      <c r="K161" s="33">
        <v>0.36363636363636365</v>
      </c>
      <c r="L161" s="46">
        <v>37</v>
      </c>
      <c r="M161" s="39">
        <v>0.56060606060606055</v>
      </c>
    </row>
    <row r="162" spans="1:13" s="60" customFormat="1" ht="15" customHeight="1" thickBot="1" x14ac:dyDescent="0.2">
      <c r="A162" s="47" t="s">
        <v>196</v>
      </c>
      <c r="B162" s="9">
        <f>'4'!D162</f>
        <v>1440</v>
      </c>
      <c r="C162" s="12">
        <f>'4'!E162</f>
        <v>2627</v>
      </c>
      <c r="D162" s="9">
        <v>1444</v>
      </c>
      <c r="E162" s="12">
        <v>2631</v>
      </c>
      <c r="F162" s="23">
        <v>4</v>
      </c>
      <c r="G162" s="24">
        <v>4</v>
      </c>
      <c r="H162" s="49">
        <v>220</v>
      </c>
      <c r="I162" s="34">
        <v>8.3618396047130367E-2</v>
      </c>
      <c r="J162" s="49">
        <v>1167</v>
      </c>
      <c r="K162" s="34">
        <v>0.44355758266818701</v>
      </c>
      <c r="L162" s="49">
        <v>1244</v>
      </c>
      <c r="M162" s="40">
        <v>0.47282402128468265</v>
      </c>
    </row>
    <row r="163" spans="1:13" s="60" customFormat="1" ht="15" customHeight="1" outlineLevel="1" x14ac:dyDescent="0.15">
      <c r="A163" s="5" t="s">
        <v>195</v>
      </c>
      <c r="B163" s="6">
        <f>'4'!D163</f>
        <v>93</v>
      </c>
      <c r="C163" s="10">
        <f>'4'!E163</f>
        <v>272</v>
      </c>
      <c r="D163" s="6">
        <v>93</v>
      </c>
      <c r="E163" s="10">
        <v>272</v>
      </c>
      <c r="F163" s="19">
        <v>0</v>
      </c>
      <c r="G163" s="20">
        <v>0</v>
      </c>
      <c r="H163" s="31">
        <v>53</v>
      </c>
      <c r="I163" s="32">
        <v>0.19485294117647059</v>
      </c>
      <c r="J163" s="31">
        <v>185</v>
      </c>
      <c r="K163" s="32">
        <v>0.68014705882352944</v>
      </c>
      <c r="L163" s="31">
        <v>34</v>
      </c>
      <c r="M163" s="38">
        <v>0.125</v>
      </c>
    </row>
    <row r="164" spans="1:13" s="60" customFormat="1" ht="15" customHeight="1" outlineLevel="1" x14ac:dyDescent="0.15">
      <c r="A164" s="5" t="s">
        <v>163</v>
      </c>
      <c r="B164" s="6">
        <f>'4'!D164</f>
        <v>170</v>
      </c>
      <c r="C164" s="10">
        <f>'4'!E164</f>
        <v>387</v>
      </c>
      <c r="D164" s="6">
        <v>170</v>
      </c>
      <c r="E164" s="10">
        <v>386</v>
      </c>
      <c r="F164" s="19">
        <v>0</v>
      </c>
      <c r="G164" s="20">
        <v>-1</v>
      </c>
      <c r="H164" s="31">
        <v>19</v>
      </c>
      <c r="I164" s="32">
        <v>4.9222797927461141E-2</v>
      </c>
      <c r="J164" s="31">
        <v>256</v>
      </c>
      <c r="K164" s="32">
        <v>0.66321243523316065</v>
      </c>
      <c r="L164" s="31">
        <v>111</v>
      </c>
      <c r="M164" s="38">
        <v>0.28756476683937826</v>
      </c>
    </row>
    <row r="165" spans="1:13" s="60" customFormat="1" ht="15" customHeight="1" outlineLevel="1" x14ac:dyDescent="0.15">
      <c r="A165" s="5" t="s">
        <v>164</v>
      </c>
      <c r="B165" s="6">
        <f>'4'!D165</f>
        <v>214</v>
      </c>
      <c r="C165" s="10">
        <f>'4'!E165</f>
        <v>524</v>
      </c>
      <c r="D165" s="6">
        <v>216</v>
      </c>
      <c r="E165" s="10">
        <v>525</v>
      </c>
      <c r="F165" s="19">
        <v>2</v>
      </c>
      <c r="G165" s="20">
        <v>1</v>
      </c>
      <c r="H165" s="31">
        <v>76</v>
      </c>
      <c r="I165" s="32">
        <v>0.14476190476190476</v>
      </c>
      <c r="J165" s="31">
        <v>322</v>
      </c>
      <c r="K165" s="32">
        <v>0.61333333333333329</v>
      </c>
      <c r="L165" s="31">
        <v>127</v>
      </c>
      <c r="M165" s="38">
        <v>0.2419047619047619</v>
      </c>
    </row>
    <row r="166" spans="1:13" s="60" customFormat="1" ht="15" customHeight="1" outlineLevel="1" x14ac:dyDescent="0.15">
      <c r="A166" s="5" t="s">
        <v>165</v>
      </c>
      <c r="B166" s="6">
        <f>'4'!D166</f>
        <v>124</v>
      </c>
      <c r="C166" s="10">
        <f>'4'!E166</f>
        <v>238</v>
      </c>
      <c r="D166" s="6">
        <v>123</v>
      </c>
      <c r="E166" s="10">
        <v>237</v>
      </c>
      <c r="F166" s="19">
        <v>-1</v>
      </c>
      <c r="G166" s="20">
        <v>-1</v>
      </c>
      <c r="H166" s="31">
        <v>14</v>
      </c>
      <c r="I166" s="32">
        <v>5.9071729957805907E-2</v>
      </c>
      <c r="J166" s="31">
        <v>103</v>
      </c>
      <c r="K166" s="32">
        <v>0.43459915611814348</v>
      </c>
      <c r="L166" s="31">
        <v>120</v>
      </c>
      <c r="M166" s="38">
        <v>0.50632911392405067</v>
      </c>
    </row>
    <row r="167" spans="1:13" s="60" customFormat="1" ht="15" customHeight="1" outlineLevel="1" x14ac:dyDescent="0.15">
      <c r="A167" s="5" t="s">
        <v>166</v>
      </c>
      <c r="B167" s="6">
        <f>'4'!D167</f>
        <v>88</v>
      </c>
      <c r="C167" s="10">
        <f>'4'!E167</f>
        <v>176</v>
      </c>
      <c r="D167" s="6">
        <v>87</v>
      </c>
      <c r="E167" s="10">
        <v>173</v>
      </c>
      <c r="F167" s="19">
        <v>-1</v>
      </c>
      <c r="G167" s="20">
        <v>-3</v>
      </c>
      <c r="H167" s="31">
        <v>7</v>
      </c>
      <c r="I167" s="32">
        <v>4.046242774566474E-2</v>
      </c>
      <c r="J167" s="31">
        <v>84</v>
      </c>
      <c r="K167" s="32">
        <v>0.48554913294797686</v>
      </c>
      <c r="L167" s="31">
        <v>82</v>
      </c>
      <c r="M167" s="38">
        <v>0.47398843930635837</v>
      </c>
    </row>
    <row r="168" spans="1:13" s="60" customFormat="1" ht="15" customHeight="1" outlineLevel="1" x14ac:dyDescent="0.15">
      <c r="A168" s="5" t="s">
        <v>167</v>
      </c>
      <c r="B168" s="6">
        <f>'4'!D168</f>
        <v>125</v>
      </c>
      <c r="C168" s="10">
        <f>'4'!E168</f>
        <v>265</v>
      </c>
      <c r="D168" s="6">
        <v>122</v>
      </c>
      <c r="E168" s="10">
        <v>262</v>
      </c>
      <c r="F168" s="19">
        <v>-3</v>
      </c>
      <c r="G168" s="20">
        <v>-3</v>
      </c>
      <c r="H168" s="31">
        <v>33</v>
      </c>
      <c r="I168" s="32">
        <v>0.12595419847328243</v>
      </c>
      <c r="J168" s="31">
        <v>122</v>
      </c>
      <c r="K168" s="32">
        <v>0.46564885496183206</v>
      </c>
      <c r="L168" s="31">
        <v>107</v>
      </c>
      <c r="M168" s="38">
        <v>0.40839694656488551</v>
      </c>
    </row>
    <row r="169" spans="1:13" s="60" customFormat="1" ht="15" customHeight="1" outlineLevel="1" x14ac:dyDescent="0.15">
      <c r="A169" s="5" t="s">
        <v>168</v>
      </c>
      <c r="B169" s="6">
        <f>'4'!D169</f>
        <v>50</v>
      </c>
      <c r="C169" s="10">
        <f>'4'!E169</f>
        <v>71</v>
      </c>
      <c r="D169" s="6">
        <v>49</v>
      </c>
      <c r="E169" s="10">
        <v>70</v>
      </c>
      <c r="F169" s="19">
        <v>-1</v>
      </c>
      <c r="G169" s="20">
        <v>-1</v>
      </c>
      <c r="H169" s="31">
        <v>1</v>
      </c>
      <c r="I169" s="32">
        <v>1.4285714285714285E-2</v>
      </c>
      <c r="J169" s="31">
        <v>26</v>
      </c>
      <c r="K169" s="32">
        <v>0.37142857142857144</v>
      </c>
      <c r="L169" s="31">
        <v>43</v>
      </c>
      <c r="M169" s="38">
        <v>0.61428571428571432</v>
      </c>
    </row>
    <row r="170" spans="1:13" s="60" customFormat="1" ht="15" customHeight="1" outlineLevel="1" x14ac:dyDescent="0.15">
      <c r="A170" s="5" t="s">
        <v>169</v>
      </c>
      <c r="B170" s="6">
        <f>'4'!D170</f>
        <v>164</v>
      </c>
      <c r="C170" s="10">
        <f>'4'!E170</f>
        <v>337</v>
      </c>
      <c r="D170" s="6">
        <v>164</v>
      </c>
      <c r="E170" s="10">
        <v>336</v>
      </c>
      <c r="F170" s="19">
        <v>0</v>
      </c>
      <c r="G170" s="20">
        <v>-1</v>
      </c>
      <c r="H170" s="31">
        <v>33</v>
      </c>
      <c r="I170" s="32">
        <v>9.8214285714285712E-2</v>
      </c>
      <c r="J170" s="31">
        <v>157</v>
      </c>
      <c r="K170" s="32">
        <v>0.46726190476190477</v>
      </c>
      <c r="L170" s="31">
        <v>146</v>
      </c>
      <c r="M170" s="38">
        <v>0.43452380952380953</v>
      </c>
    </row>
    <row r="171" spans="1:13" s="60" customFormat="1" ht="15" customHeight="1" outlineLevel="1" x14ac:dyDescent="0.15">
      <c r="A171" s="5" t="s">
        <v>170</v>
      </c>
      <c r="B171" s="6">
        <f>'4'!D171</f>
        <v>301</v>
      </c>
      <c r="C171" s="10">
        <f>'4'!E171</f>
        <v>690</v>
      </c>
      <c r="D171" s="6">
        <v>302</v>
      </c>
      <c r="E171" s="10">
        <v>696</v>
      </c>
      <c r="F171" s="19">
        <v>1</v>
      </c>
      <c r="G171" s="20">
        <v>6</v>
      </c>
      <c r="H171" s="31">
        <v>106</v>
      </c>
      <c r="I171" s="32">
        <v>0.15229885057471265</v>
      </c>
      <c r="J171" s="31">
        <v>385</v>
      </c>
      <c r="K171" s="32">
        <v>0.55316091954022983</v>
      </c>
      <c r="L171" s="31">
        <v>205</v>
      </c>
      <c r="M171" s="38">
        <v>0.29454022988505746</v>
      </c>
    </row>
    <row r="172" spans="1:13" s="60" customFormat="1" ht="15" customHeight="1" outlineLevel="1" x14ac:dyDescent="0.15">
      <c r="A172" s="5" t="s">
        <v>171</v>
      </c>
      <c r="B172" s="6">
        <f>'4'!D172</f>
        <v>68</v>
      </c>
      <c r="C172" s="10">
        <f>'4'!E172</f>
        <v>123</v>
      </c>
      <c r="D172" s="6">
        <v>68</v>
      </c>
      <c r="E172" s="10">
        <v>123</v>
      </c>
      <c r="F172" s="19">
        <v>0</v>
      </c>
      <c r="G172" s="20">
        <v>0</v>
      </c>
      <c r="H172" s="31">
        <v>10</v>
      </c>
      <c r="I172" s="32">
        <v>8.1300813008130079E-2</v>
      </c>
      <c r="J172" s="31">
        <v>56</v>
      </c>
      <c r="K172" s="32">
        <v>0.45528455284552843</v>
      </c>
      <c r="L172" s="31">
        <v>57</v>
      </c>
      <c r="M172" s="38">
        <v>0.46341463414634149</v>
      </c>
    </row>
    <row r="173" spans="1:13" s="60" customFormat="1" ht="15" customHeight="1" outlineLevel="1" x14ac:dyDescent="0.15">
      <c r="A173" s="5" t="s">
        <v>200</v>
      </c>
      <c r="B173" s="6">
        <f>'4'!D173</f>
        <v>246</v>
      </c>
      <c r="C173" s="10">
        <f>'4'!E173</f>
        <v>497</v>
      </c>
      <c r="D173" s="6">
        <v>247</v>
      </c>
      <c r="E173" s="10">
        <v>498</v>
      </c>
      <c r="F173" s="19">
        <v>1</v>
      </c>
      <c r="G173" s="20">
        <v>1</v>
      </c>
      <c r="H173" s="31">
        <v>45</v>
      </c>
      <c r="I173" s="32">
        <v>9.036144578313253E-2</v>
      </c>
      <c r="J173" s="31">
        <v>251</v>
      </c>
      <c r="K173" s="32">
        <v>0.50401606425702816</v>
      </c>
      <c r="L173" s="31">
        <v>202</v>
      </c>
      <c r="M173" s="38">
        <v>0.40562248995983935</v>
      </c>
    </row>
    <row r="174" spans="1:13" s="60" customFormat="1" ht="15" hidden="1" customHeight="1" outlineLevel="1" x14ac:dyDescent="0.15">
      <c r="A174" s="44"/>
      <c r="B174" s="7">
        <f>'4'!D174</f>
        <v>0</v>
      </c>
      <c r="C174" s="11">
        <f>'4'!E174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s="60" customFormat="1" ht="15" customHeight="1" collapsed="1" thickBot="1" x14ac:dyDescent="0.2">
      <c r="A175" s="47" t="s">
        <v>172</v>
      </c>
      <c r="B175" s="9">
        <f>'4'!D175</f>
        <v>1643</v>
      </c>
      <c r="C175" s="12">
        <f>'4'!E175</f>
        <v>3580</v>
      </c>
      <c r="D175" s="9">
        <v>1641</v>
      </c>
      <c r="E175" s="12">
        <v>3578</v>
      </c>
      <c r="F175" s="23">
        <v>-2</v>
      </c>
      <c r="G175" s="24">
        <v>-2</v>
      </c>
      <c r="H175" s="49">
        <v>397</v>
      </c>
      <c r="I175" s="34">
        <v>0.11095584125209615</v>
      </c>
      <c r="J175" s="49">
        <v>1947</v>
      </c>
      <c r="K175" s="34">
        <v>0.54415874790385688</v>
      </c>
      <c r="L175" s="49">
        <v>1234</v>
      </c>
      <c r="M175" s="40">
        <v>0.34488541084404695</v>
      </c>
    </row>
    <row r="176" spans="1:13" s="60" customFormat="1" ht="15" customHeight="1" outlineLevel="1" x14ac:dyDescent="0.15">
      <c r="A176" s="5" t="s">
        <v>173</v>
      </c>
      <c r="B176" s="6">
        <f>'4'!D176</f>
        <v>73</v>
      </c>
      <c r="C176" s="10">
        <f>'4'!E176</f>
        <v>148</v>
      </c>
      <c r="D176" s="6">
        <v>73</v>
      </c>
      <c r="E176" s="10">
        <v>147</v>
      </c>
      <c r="F176" s="19">
        <v>0</v>
      </c>
      <c r="G176" s="20">
        <v>-1</v>
      </c>
      <c r="H176" s="31">
        <v>10</v>
      </c>
      <c r="I176" s="32">
        <v>6.8027210884353748E-2</v>
      </c>
      <c r="J176" s="31">
        <v>70</v>
      </c>
      <c r="K176" s="32">
        <v>0.47619047619047616</v>
      </c>
      <c r="L176" s="31">
        <v>67</v>
      </c>
      <c r="M176" s="38">
        <v>0.45578231292517007</v>
      </c>
    </row>
    <row r="177" spans="1:13" s="60" customFormat="1" ht="15" customHeight="1" outlineLevel="1" x14ac:dyDescent="0.15">
      <c r="A177" s="5" t="s">
        <v>174</v>
      </c>
      <c r="B177" s="6">
        <f>'4'!D177</f>
        <v>114</v>
      </c>
      <c r="C177" s="10">
        <f>'4'!E177</f>
        <v>244</v>
      </c>
      <c r="D177" s="6">
        <v>113</v>
      </c>
      <c r="E177" s="10">
        <v>241</v>
      </c>
      <c r="F177" s="19">
        <v>-1</v>
      </c>
      <c r="G177" s="20">
        <v>-3</v>
      </c>
      <c r="H177" s="31">
        <v>30</v>
      </c>
      <c r="I177" s="32">
        <v>0.12448132780082988</v>
      </c>
      <c r="J177" s="31">
        <v>96</v>
      </c>
      <c r="K177" s="32">
        <v>0.39834024896265557</v>
      </c>
      <c r="L177" s="31">
        <v>115</v>
      </c>
      <c r="M177" s="38">
        <v>0.47717842323651455</v>
      </c>
    </row>
    <row r="178" spans="1:13" s="60" customFormat="1" ht="15" customHeight="1" outlineLevel="1" x14ac:dyDescent="0.15">
      <c r="A178" s="5" t="s">
        <v>175</v>
      </c>
      <c r="B178" s="6">
        <f>'4'!D178</f>
        <v>61</v>
      </c>
      <c r="C178" s="10">
        <f>'4'!E178</f>
        <v>118</v>
      </c>
      <c r="D178" s="6">
        <v>61</v>
      </c>
      <c r="E178" s="10">
        <v>118</v>
      </c>
      <c r="F178" s="19">
        <v>0</v>
      </c>
      <c r="G178" s="20">
        <v>0</v>
      </c>
      <c r="H178" s="31">
        <v>6</v>
      </c>
      <c r="I178" s="32">
        <v>5.0847457627118647E-2</v>
      </c>
      <c r="J178" s="31">
        <v>58</v>
      </c>
      <c r="K178" s="32">
        <v>0.49152542372881358</v>
      </c>
      <c r="L178" s="31">
        <v>54</v>
      </c>
      <c r="M178" s="38">
        <v>0.4576271186440678</v>
      </c>
    </row>
    <row r="179" spans="1:13" s="60" customFormat="1" ht="15" customHeight="1" outlineLevel="1" x14ac:dyDescent="0.15">
      <c r="A179" s="5" t="s">
        <v>176</v>
      </c>
      <c r="B179" s="6">
        <f>'4'!D179</f>
        <v>65</v>
      </c>
      <c r="C179" s="10">
        <f>'4'!E179</f>
        <v>128</v>
      </c>
      <c r="D179" s="6">
        <v>65</v>
      </c>
      <c r="E179" s="10">
        <v>128</v>
      </c>
      <c r="F179" s="19">
        <v>0</v>
      </c>
      <c r="G179" s="20">
        <v>0</v>
      </c>
      <c r="H179" s="31">
        <v>7</v>
      </c>
      <c r="I179" s="32">
        <v>5.46875E-2</v>
      </c>
      <c r="J179" s="31">
        <v>57</v>
      </c>
      <c r="K179" s="32">
        <v>0.4453125</v>
      </c>
      <c r="L179" s="31">
        <v>64</v>
      </c>
      <c r="M179" s="38">
        <v>0.5</v>
      </c>
    </row>
    <row r="180" spans="1:13" s="60" customFormat="1" ht="15" customHeight="1" outlineLevel="1" x14ac:dyDescent="0.15">
      <c r="A180" s="5" t="s">
        <v>177</v>
      </c>
      <c r="B180" s="6">
        <f>'4'!D180</f>
        <v>82</v>
      </c>
      <c r="C180" s="10">
        <f>'4'!E180</f>
        <v>177</v>
      </c>
      <c r="D180" s="6">
        <v>84</v>
      </c>
      <c r="E180" s="10">
        <v>177</v>
      </c>
      <c r="F180" s="19">
        <v>2</v>
      </c>
      <c r="G180" s="20">
        <v>0</v>
      </c>
      <c r="H180" s="31">
        <v>10</v>
      </c>
      <c r="I180" s="32">
        <v>5.6497175141242938E-2</v>
      </c>
      <c r="J180" s="31">
        <v>91</v>
      </c>
      <c r="K180" s="32">
        <v>0.51412429378531077</v>
      </c>
      <c r="L180" s="31">
        <v>76</v>
      </c>
      <c r="M180" s="38">
        <v>0.42937853107344631</v>
      </c>
    </row>
    <row r="181" spans="1:13" s="60" customFormat="1" ht="15" customHeight="1" outlineLevel="1" x14ac:dyDescent="0.15">
      <c r="A181" s="5" t="s">
        <v>178</v>
      </c>
      <c r="B181" s="6">
        <f>'4'!D181</f>
        <v>47</v>
      </c>
      <c r="C181" s="10">
        <f>'4'!E181</f>
        <v>83</v>
      </c>
      <c r="D181" s="6">
        <v>47</v>
      </c>
      <c r="E181" s="10">
        <v>82</v>
      </c>
      <c r="F181" s="19">
        <v>0</v>
      </c>
      <c r="G181" s="20">
        <v>-1</v>
      </c>
      <c r="H181" s="31">
        <v>3</v>
      </c>
      <c r="I181" s="32">
        <v>3.6585365853658534E-2</v>
      </c>
      <c r="J181" s="31">
        <v>39</v>
      </c>
      <c r="K181" s="32">
        <v>0.47560975609756095</v>
      </c>
      <c r="L181" s="31">
        <v>40</v>
      </c>
      <c r="M181" s="38">
        <v>0.48780487804878048</v>
      </c>
    </row>
    <row r="182" spans="1:13" s="60" customFormat="1" ht="15" customHeight="1" outlineLevel="1" x14ac:dyDescent="0.15">
      <c r="A182" s="5" t="s">
        <v>179</v>
      </c>
      <c r="B182" s="6">
        <f>'4'!D182</f>
        <v>87</v>
      </c>
      <c r="C182" s="10">
        <f>'4'!E182</f>
        <v>172</v>
      </c>
      <c r="D182" s="6">
        <v>87</v>
      </c>
      <c r="E182" s="10">
        <v>172</v>
      </c>
      <c r="F182" s="19">
        <v>0</v>
      </c>
      <c r="G182" s="20">
        <v>0</v>
      </c>
      <c r="H182" s="31">
        <v>12</v>
      </c>
      <c r="I182" s="32">
        <v>6.9767441860465115E-2</v>
      </c>
      <c r="J182" s="31">
        <v>86</v>
      </c>
      <c r="K182" s="32">
        <v>0.5</v>
      </c>
      <c r="L182" s="31">
        <v>74</v>
      </c>
      <c r="M182" s="38">
        <v>0.43023255813953487</v>
      </c>
    </row>
    <row r="183" spans="1:13" s="60" customFormat="1" ht="15" customHeight="1" outlineLevel="1" x14ac:dyDescent="0.15">
      <c r="A183" s="5" t="s">
        <v>180</v>
      </c>
      <c r="B183" s="6">
        <f>'4'!D183</f>
        <v>103</v>
      </c>
      <c r="C183" s="10">
        <f>'4'!E183</f>
        <v>205</v>
      </c>
      <c r="D183" s="6">
        <v>103</v>
      </c>
      <c r="E183" s="10">
        <v>204</v>
      </c>
      <c r="F183" s="19">
        <v>0</v>
      </c>
      <c r="G183" s="20">
        <v>-1</v>
      </c>
      <c r="H183" s="31">
        <v>13</v>
      </c>
      <c r="I183" s="32">
        <v>6.3725490196078427E-2</v>
      </c>
      <c r="J183" s="31">
        <v>102</v>
      </c>
      <c r="K183" s="32">
        <v>0.5</v>
      </c>
      <c r="L183" s="31">
        <v>89</v>
      </c>
      <c r="M183" s="38">
        <v>0.43627450980392157</v>
      </c>
    </row>
    <row r="184" spans="1:13" s="60" customFormat="1" ht="15" customHeight="1" outlineLevel="1" x14ac:dyDescent="0.15">
      <c r="A184" s="5" t="s">
        <v>181</v>
      </c>
      <c r="B184" s="6">
        <f>'4'!D184</f>
        <v>130</v>
      </c>
      <c r="C184" s="10">
        <f>'4'!E184</f>
        <v>246</v>
      </c>
      <c r="D184" s="6">
        <v>130</v>
      </c>
      <c r="E184" s="10">
        <v>243</v>
      </c>
      <c r="F184" s="19">
        <v>0</v>
      </c>
      <c r="G184" s="20">
        <v>-3</v>
      </c>
      <c r="H184" s="31">
        <v>12</v>
      </c>
      <c r="I184" s="32">
        <v>4.9382716049382713E-2</v>
      </c>
      <c r="J184" s="31">
        <v>128</v>
      </c>
      <c r="K184" s="32">
        <v>0.52674897119341568</v>
      </c>
      <c r="L184" s="31">
        <v>103</v>
      </c>
      <c r="M184" s="38">
        <v>0.42386831275720166</v>
      </c>
    </row>
    <row r="185" spans="1:13" s="60" customFormat="1" ht="15" customHeight="1" outlineLevel="1" x14ac:dyDescent="0.15">
      <c r="A185" s="44" t="s">
        <v>182</v>
      </c>
      <c r="B185" s="7">
        <f>'4'!D185</f>
        <v>96</v>
      </c>
      <c r="C185" s="11">
        <f>'4'!E185</f>
        <v>211</v>
      </c>
      <c r="D185" s="7">
        <v>97</v>
      </c>
      <c r="E185" s="11">
        <v>213</v>
      </c>
      <c r="F185" s="21">
        <v>1</v>
      </c>
      <c r="G185" s="22">
        <v>2</v>
      </c>
      <c r="H185" s="46">
        <v>29</v>
      </c>
      <c r="I185" s="33">
        <v>0.13615023474178403</v>
      </c>
      <c r="J185" s="46">
        <v>109</v>
      </c>
      <c r="K185" s="33">
        <v>0.51173708920187788</v>
      </c>
      <c r="L185" s="46">
        <v>75</v>
      </c>
      <c r="M185" s="39">
        <v>0.352112676056338</v>
      </c>
    </row>
    <row r="186" spans="1:13" s="60" customFormat="1" ht="15" customHeight="1" thickBot="1" x14ac:dyDescent="0.2">
      <c r="A186" s="47" t="s">
        <v>183</v>
      </c>
      <c r="B186" s="9">
        <f>'4'!D186</f>
        <v>858</v>
      </c>
      <c r="C186" s="12">
        <f>'4'!E186</f>
        <v>1732</v>
      </c>
      <c r="D186" s="9">
        <v>860</v>
      </c>
      <c r="E186" s="12">
        <v>1725</v>
      </c>
      <c r="F186" s="23">
        <v>2</v>
      </c>
      <c r="G186" s="24">
        <v>-7</v>
      </c>
      <c r="H186" s="49">
        <v>132</v>
      </c>
      <c r="I186" s="34">
        <v>7.6521739130434779E-2</v>
      </c>
      <c r="J186" s="49">
        <v>836</v>
      </c>
      <c r="K186" s="34">
        <v>0.4846376811594203</v>
      </c>
      <c r="L186" s="49">
        <v>757</v>
      </c>
      <c r="M186" s="40">
        <v>0.43884057971014495</v>
      </c>
    </row>
    <row r="187" spans="1:13" s="60" customFormat="1" ht="15" customHeight="1" outlineLevel="1" x14ac:dyDescent="0.15">
      <c r="A187" s="54" t="s">
        <v>186</v>
      </c>
      <c r="B187" s="6">
        <f>'4'!D187</f>
        <v>41</v>
      </c>
      <c r="C187" s="10">
        <f>'4'!E187</f>
        <v>65</v>
      </c>
      <c r="D187" s="6">
        <v>41</v>
      </c>
      <c r="E187" s="10">
        <v>65</v>
      </c>
      <c r="F187" s="19">
        <v>0</v>
      </c>
      <c r="G187" s="20">
        <v>0</v>
      </c>
      <c r="H187" s="31">
        <v>5</v>
      </c>
      <c r="I187" s="32">
        <v>7.6923076923076927E-2</v>
      </c>
      <c r="J187" s="31">
        <v>24</v>
      </c>
      <c r="K187" s="32">
        <v>0.36923076923076925</v>
      </c>
      <c r="L187" s="31">
        <v>36</v>
      </c>
      <c r="M187" s="38">
        <v>0.55384615384615388</v>
      </c>
    </row>
    <row r="188" spans="1:13" s="60" customFormat="1" ht="15" customHeight="1" outlineLevel="1" x14ac:dyDescent="0.15">
      <c r="A188" s="54" t="s">
        <v>187</v>
      </c>
      <c r="B188" s="6">
        <f>'4'!D188</f>
        <v>79</v>
      </c>
      <c r="C188" s="10">
        <f>'4'!E188</f>
        <v>150</v>
      </c>
      <c r="D188" s="6">
        <v>79</v>
      </c>
      <c r="E188" s="10">
        <v>150</v>
      </c>
      <c r="F188" s="19">
        <v>0</v>
      </c>
      <c r="G188" s="20">
        <v>0</v>
      </c>
      <c r="H188" s="31">
        <v>18</v>
      </c>
      <c r="I188" s="32">
        <v>0.12</v>
      </c>
      <c r="J188" s="31">
        <v>73</v>
      </c>
      <c r="K188" s="32">
        <v>0.48666666666666669</v>
      </c>
      <c r="L188" s="31">
        <v>59</v>
      </c>
      <c r="M188" s="38">
        <v>0.39333333333333331</v>
      </c>
    </row>
    <row r="189" spans="1:13" s="60" customFormat="1" ht="15" customHeight="1" outlineLevel="1" x14ac:dyDescent="0.15">
      <c r="A189" s="54" t="s">
        <v>188</v>
      </c>
      <c r="B189" s="6">
        <f>'4'!D189</f>
        <v>31</v>
      </c>
      <c r="C189" s="10">
        <f>'4'!E189</f>
        <v>47</v>
      </c>
      <c r="D189" s="6">
        <v>31</v>
      </c>
      <c r="E189" s="10">
        <v>47</v>
      </c>
      <c r="F189" s="19">
        <v>0</v>
      </c>
      <c r="G189" s="20">
        <v>0</v>
      </c>
      <c r="H189" s="31">
        <v>1</v>
      </c>
      <c r="I189" s="32">
        <v>2.1276595744680851E-2</v>
      </c>
      <c r="J189" s="31">
        <v>18</v>
      </c>
      <c r="K189" s="32">
        <v>0.38297872340425532</v>
      </c>
      <c r="L189" s="31">
        <v>28</v>
      </c>
      <c r="M189" s="38">
        <v>0.5957446808510638</v>
      </c>
    </row>
    <row r="190" spans="1:13" s="60" customFormat="1" ht="15" customHeight="1" outlineLevel="1" x14ac:dyDescent="0.15">
      <c r="A190" s="54" t="s">
        <v>189</v>
      </c>
      <c r="B190" s="6">
        <f>'4'!D190</f>
        <v>50</v>
      </c>
      <c r="C190" s="10">
        <f>'4'!E190</f>
        <v>87</v>
      </c>
      <c r="D190" s="6">
        <v>49</v>
      </c>
      <c r="E190" s="10">
        <v>86</v>
      </c>
      <c r="F190" s="19">
        <v>-1</v>
      </c>
      <c r="G190" s="20">
        <v>-1</v>
      </c>
      <c r="H190" s="31">
        <v>7</v>
      </c>
      <c r="I190" s="32">
        <v>8.1395348837209308E-2</v>
      </c>
      <c r="J190" s="31">
        <v>41</v>
      </c>
      <c r="K190" s="32">
        <v>0.47674418604651164</v>
      </c>
      <c r="L190" s="31">
        <v>38</v>
      </c>
      <c r="M190" s="38">
        <v>0.44186046511627908</v>
      </c>
    </row>
    <row r="191" spans="1:13" s="60" customFormat="1" ht="15" customHeight="1" outlineLevel="1" x14ac:dyDescent="0.15">
      <c r="A191" s="54" t="s">
        <v>190</v>
      </c>
      <c r="B191" s="6">
        <f>'4'!D191</f>
        <v>41</v>
      </c>
      <c r="C191" s="10">
        <f>'4'!E191</f>
        <v>66</v>
      </c>
      <c r="D191" s="6">
        <v>42</v>
      </c>
      <c r="E191" s="10">
        <v>67</v>
      </c>
      <c r="F191" s="19">
        <v>1</v>
      </c>
      <c r="G191" s="20">
        <v>1</v>
      </c>
      <c r="H191" s="31">
        <v>3</v>
      </c>
      <c r="I191" s="32">
        <v>4.4776119402985072E-2</v>
      </c>
      <c r="J191" s="31">
        <v>26</v>
      </c>
      <c r="K191" s="32">
        <v>0.38805970149253732</v>
      </c>
      <c r="L191" s="31">
        <v>38</v>
      </c>
      <c r="M191" s="38">
        <v>0.56716417910447758</v>
      </c>
    </row>
    <row r="192" spans="1:13" s="60" customFormat="1" ht="15" customHeight="1" outlineLevel="1" x14ac:dyDescent="0.15">
      <c r="A192" s="55" t="s">
        <v>191</v>
      </c>
      <c r="B192" s="13">
        <f>'4'!D192</f>
        <v>61</v>
      </c>
      <c r="C192" s="14">
        <f>'4'!E192</f>
        <v>108</v>
      </c>
      <c r="D192" s="13">
        <v>62</v>
      </c>
      <c r="E192" s="14">
        <v>109</v>
      </c>
      <c r="F192" s="25">
        <v>1</v>
      </c>
      <c r="G192" s="26">
        <v>1</v>
      </c>
      <c r="H192" s="51">
        <v>11</v>
      </c>
      <c r="I192" s="35">
        <v>0.10091743119266056</v>
      </c>
      <c r="J192" s="51">
        <v>47</v>
      </c>
      <c r="K192" s="35">
        <v>0.43119266055045874</v>
      </c>
      <c r="L192" s="51">
        <v>51</v>
      </c>
      <c r="M192" s="41">
        <v>0.46788990825688076</v>
      </c>
    </row>
    <row r="193" spans="1:13" s="60" customFormat="1" ht="15" customHeight="1" thickBot="1" x14ac:dyDescent="0.2">
      <c r="A193" s="52" t="s">
        <v>192</v>
      </c>
      <c r="B193" s="56">
        <f>'4'!D193</f>
        <v>303</v>
      </c>
      <c r="C193" s="16">
        <f>'4'!E193</f>
        <v>523</v>
      </c>
      <c r="D193" s="56">
        <v>304</v>
      </c>
      <c r="E193" s="16">
        <v>524</v>
      </c>
      <c r="F193" s="15">
        <v>1</v>
      </c>
      <c r="G193" s="29">
        <v>1</v>
      </c>
      <c r="H193" s="53">
        <v>45</v>
      </c>
      <c r="I193" s="36">
        <v>8.5877862595419852E-2</v>
      </c>
      <c r="J193" s="53">
        <v>229</v>
      </c>
      <c r="K193" s="36">
        <v>0.43702290076335876</v>
      </c>
      <c r="L193" s="53">
        <v>250</v>
      </c>
      <c r="M193" s="42">
        <v>0.47709923664122139</v>
      </c>
    </row>
    <row r="194" spans="1:13" s="60" customFormat="1" ht="15" customHeight="1" thickBot="1" x14ac:dyDescent="0.2">
      <c r="A194" s="57" t="s">
        <v>193</v>
      </c>
      <c r="B194" s="18">
        <f>'4'!D194</f>
        <v>46047</v>
      </c>
      <c r="C194" s="87">
        <f>'4'!E194</f>
        <v>96646</v>
      </c>
      <c r="D194" s="18">
        <f>D15+D37+D49+D69+D99+D115+D133+D146+D162+D175+D186+D193</f>
        <v>46089</v>
      </c>
      <c r="E194" s="87">
        <f>E15+E37+E49+E69+E99+E115+E133+E146+E162+E175+E186+E193</f>
        <v>96667</v>
      </c>
      <c r="F194" s="18">
        <v>42</v>
      </c>
      <c r="G194" s="30">
        <v>21</v>
      </c>
      <c r="H194" s="18">
        <f>H15+H37+H49+H69+H99+H115+H133+H146+H162+H175+H186+H193</f>
        <v>12753</v>
      </c>
      <c r="I194" s="37">
        <v>0.13192713128575417</v>
      </c>
      <c r="J194" s="18">
        <f>J15+J37+J49+J69+J99+J115+J133+J146+J162+J175+J186+J193</f>
        <v>54019</v>
      </c>
      <c r="K194" s="37">
        <v>0.55881531442995025</v>
      </c>
      <c r="L194" s="18">
        <f>L15+L37+L49+L69+L99+L115+L133+L146+L162+L175+L186+L193</f>
        <v>29895</v>
      </c>
      <c r="M194" s="43">
        <v>0.30925755428429558</v>
      </c>
    </row>
    <row r="195" spans="1:13" s="60" customFormat="1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s="60" customFormat="1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s="60" customFormat="1" ht="24.75" hidden="1" customHeight="1" thickBot="1" x14ac:dyDescent="0.2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s="60" customFormat="1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opLeftCell="A188" workbookViewId="0">
      <selection activeCell="L5" sqref="L5:L193"/>
    </sheetView>
  </sheetViews>
  <sheetFormatPr defaultRowHeight="13.5" outlineLevelRow="1" x14ac:dyDescent="0.15"/>
  <cols>
    <col min="1" max="1" width="14.375" style="80" customWidth="1"/>
    <col min="2" max="13" width="6.375" style="80" customWidth="1"/>
    <col min="14" max="16384" width="9" style="80"/>
  </cols>
  <sheetData>
    <row r="1" spans="1:13" ht="21.75" customHeight="1" x14ac:dyDescent="0.2">
      <c r="A1" s="78" t="s">
        <v>194</v>
      </c>
      <c r="B1" s="78"/>
      <c r="C1" s="78"/>
      <c r="D1" s="78"/>
      <c r="E1" s="78"/>
      <c r="F1" s="79"/>
      <c r="G1" s="79"/>
      <c r="H1" s="79"/>
      <c r="I1" s="79"/>
      <c r="J1" s="79"/>
      <c r="K1" s="79"/>
      <c r="L1" s="79"/>
      <c r="M1" s="79"/>
    </row>
    <row r="2" spans="1:13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208</v>
      </c>
      <c r="M2" s="88" t="s">
        <v>198</v>
      </c>
    </row>
    <row r="3" spans="1:13" ht="13.5" customHeight="1" x14ac:dyDescent="0.15">
      <c r="A3" s="93" t="s">
        <v>0</v>
      </c>
      <c r="B3" s="95" t="str">
        <f>'5'!D3</f>
        <v>Ｒ８年５月末</v>
      </c>
      <c r="C3" s="91"/>
      <c r="D3" s="90" t="str">
        <f>L2</f>
        <v>Ｒ８年６月末</v>
      </c>
      <c r="E3" s="91"/>
      <c r="F3" s="90" t="s">
        <v>1</v>
      </c>
      <c r="G3" s="92"/>
      <c r="H3" s="96" t="s">
        <v>2</v>
      </c>
      <c r="I3" s="91"/>
      <c r="J3" s="90" t="s">
        <v>3</v>
      </c>
      <c r="K3" s="91"/>
      <c r="L3" s="90" t="s">
        <v>4</v>
      </c>
      <c r="M3" s="92"/>
    </row>
    <row r="4" spans="1:13" ht="13.5" customHeight="1" thickBot="1" x14ac:dyDescent="0.2">
      <c r="A4" s="94"/>
      <c r="B4" s="82" t="s">
        <v>5</v>
      </c>
      <c r="C4" s="83" t="s">
        <v>6</v>
      </c>
      <c r="D4" s="84" t="s">
        <v>5</v>
      </c>
      <c r="E4" s="85" t="s">
        <v>6</v>
      </c>
      <c r="F4" s="82" t="s">
        <v>5</v>
      </c>
      <c r="G4" s="86" t="s">
        <v>6</v>
      </c>
      <c r="H4" s="82" t="s">
        <v>6</v>
      </c>
      <c r="I4" s="85" t="s">
        <v>7</v>
      </c>
      <c r="J4" s="82" t="s">
        <v>6</v>
      </c>
      <c r="K4" s="85" t="s">
        <v>7</v>
      </c>
      <c r="L4" s="82" t="s">
        <v>6</v>
      </c>
      <c r="M4" s="86" t="s">
        <v>7</v>
      </c>
    </row>
    <row r="5" spans="1:13" s="60" customFormat="1" ht="15" customHeight="1" outlineLevel="1" x14ac:dyDescent="0.15">
      <c r="A5" s="5" t="s">
        <v>8</v>
      </c>
      <c r="B5" s="17">
        <f>'5'!D5</f>
        <v>68</v>
      </c>
      <c r="C5" s="10">
        <f>'5'!E5</f>
        <v>159</v>
      </c>
      <c r="D5" s="17">
        <v>67</v>
      </c>
      <c r="E5" s="10">
        <v>158</v>
      </c>
      <c r="F5" s="64">
        <f t="array" ref="F5:G194">D5:E198-B5:C198</f>
        <v>-1</v>
      </c>
      <c r="G5" s="20">
        <v>-1</v>
      </c>
      <c r="H5" s="31">
        <v>25</v>
      </c>
      <c r="I5" s="32">
        <f t="array" ref="I5:I196">IF($E$5:$E$198=0,"-",H5:H198/$E$5:$E$198)</f>
        <v>0.15822784810126583</v>
      </c>
      <c r="J5" s="31">
        <v>75</v>
      </c>
      <c r="K5" s="32">
        <f t="array" ref="K5:K198">IF($E$5:$E$198=0,"-",J5:J198/$E$5:$E$198)</f>
        <v>0.47468354430379744</v>
      </c>
      <c r="L5" s="31">
        <v>58</v>
      </c>
      <c r="M5" s="38">
        <f t="array" ref="M5:M194">IF($E$5:$E$198=0,"-",L5:L198/$E$5:$E$198)</f>
        <v>0.36708860759493672</v>
      </c>
    </row>
    <row r="6" spans="1:13" s="60" customFormat="1" ht="15" customHeight="1" outlineLevel="1" x14ac:dyDescent="0.15">
      <c r="A6" s="5" t="s">
        <v>9</v>
      </c>
      <c r="B6" s="17">
        <f>'5'!D6</f>
        <v>92</v>
      </c>
      <c r="C6" s="10">
        <f>'5'!E6</f>
        <v>178</v>
      </c>
      <c r="D6" s="17">
        <v>92</v>
      </c>
      <c r="E6" s="10">
        <v>178</v>
      </c>
      <c r="F6" s="19">
        <v>0</v>
      </c>
      <c r="G6" s="20">
        <v>0</v>
      </c>
      <c r="H6" s="31">
        <v>18</v>
      </c>
      <c r="I6" s="32">
        <v>0.10112359550561797</v>
      </c>
      <c r="J6" s="31">
        <v>86</v>
      </c>
      <c r="K6" s="32">
        <v>0.48314606741573035</v>
      </c>
      <c r="L6" s="31">
        <v>74</v>
      </c>
      <c r="M6" s="38">
        <v>0.4157303370786517</v>
      </c>
    </row>
    <row r="7" spans="1:13" s="60" customFormat="1" ht="15" customHeight="1" outlineLevel="1" x14ac:dyDescent="0.15">
      <c r="A7" s="5" t="s">
        <v>10</v>
      </c>
      <c r="B7" s="17">
        <f>'5'!D7</f>
        <v>24</v>
      </c>
      <c r="C7" s="10">
        <f>'5'!E7</f>
        <v>44</v>
      </c>
      <c r="D7" s="17">
        <v>24</v>
      </c>
      <c r="E7" s="10">
        <v>44</v>
      </c>
      <c r="F7" s="19">
        <v>0</v>
      </c>
      <c r="G7" s="20">
        <v>0</v>
      </c>
      <c r="H7" s="31">
        <v>1</v>
      </c>
      <c r="I7" s="32">
        <v>2.2727272727272728E-2</v>
      </c>
      <c r="J7" s="31">
        <v>15</v>
      </c>
      <c r="K7" s="32">
        <v>0.34090909090909088</v>
      </c>
      <c r="L7" s="31">
        <v>28</v>
      </c>
      <c r="M7" s="38">
        <v>0.63636363636363635</v>
      </c>
    </row>
    <row r="8" spans="1:13" s="60" customFormat="1" ht="15" customHeight="1" outlineLevel="1" x14ac:dyDescent="0.15">
      <c r="A8" s="5" t="s">
        <v>11</v>
      </c>
      <c r="B8" s="17">
        <f>'5'!D8</f>
        <v>78</v>
      </c>
      <c r="C8" s="10">
        <f>'5'!E8</f>
        <v>148</v>
      </c>
      <c r="D8" s="17">
        <v>78</v>
      </c>
      <c r="E8" s="10">
        <v>149</v>
      </c>
      <c r="F8" s="19">
        <v>0</v>
      </c>
      <c r="G8" s="20">
        <v>1</v>
      </c>
      <c r="H8" s="31">
        <v>17</v>
      </c>
      <c r="I8" s="32">
        <v>0.11409395973154363</v>
      </c>
      <c r="J8" s="31">
        <v>65</v>
      </c>
      <c r="K8" s="32">
        <v>0.43624161073825501</v>
      </c>
      <c r="L8" s="31">
        <v>67</v>
      </c>
      <c r="M8" s="38">
        <v>0.44966442953020136</v>
      </c>
    </row>
    <row r="9" spans="1:13" s="60" customFormat="1" ht="15" customHeight="1" outlineLevel="1" x14ac:dyDescent="0.15">
      <c r="A9" s="5" t="s">
        <v>12</v>
      </c>
      <c r="B9" s="17">
        <f>'5'!D9</f>
        <v>60</v>
      </c>
      <c r="C9" s="10">
        <f>'5'!E9</f>
        <v>119</v>
      </c>
      <c r="D9" s="17">
        <v>60</v>
      </c>
      <c r="E9" s="10">
        <v>119</v>
      </c>
      <c r="F9" s="19">
        <v>0</v>
      </c>
      <c r="G9" s="20">
        <v>0</v>
      </c>
      <c r="H9" s="31">
        <v>12</v>
      </c>
      <c r="I9" s="32">
        <v>0.10084033613445378</v>
      </c>
      <c r="J9" s="31">
        <v>58</v>
      </c>
      <c r="K9" s="32">
        <v>0.48739495798319327</v>
      </c>
      <c r="L9" s="31">
        <v>49</v>
      </c>
      <c r="M9" s="38">
        <v>0.41176470588235292</v>
      </c>
    </row>
    <row r="10" spans="1:13" s="60" customFormat="1" ht="15" customHeight="1" outlineLevel="1" x14ac:dyDescent="0.15">
      <c r="A10" s="5" t="s">
        <v>13</v>
      </c>
      <c r="B10" s="17">
        <f>'5'!D10</f>
        <v>359</v>
      </c>
      <c r="C10" s="10">
        <f>'5'!E10</f>
        <v>793</v>
      </c>
      <c r="D10" s="17">
        <v>358</v>
      </c>
      <c r="E10" s="10">
        <v>793</v>
      </c>
      <c r="F10" s="19">
        <v>-1</v>
      </c>
      <c r="G10" s="20">
        <v>0</v>
      </c>
      <c r="H10" s="31">
        <v>138</v>
      </c>
      <c r="I10" s="32">
        <v>0.17402269861286254</v>
      </c>
      <c r="J10" s="31">
        <v>380</v>
      </c>
      <c r="K10" s="32">
        <v>0.47919293820933168</v>
      </c>
      <c r="L10" s="31">
        <v>275</v>
      </c>
      <c r="M10" s="38">
        <v>0.34678436317780581</v>
      </c>
    </row>
    <row r="11" spans="1:13" s="60" customFormat="1" ht="15" customHeight="1" outlineLevel="1" x14ac:dyDescent="0.15">
      <c r="A11" s="5" t="s">
        <v>14</v>
      </c>
      <c r="B11" s="17">
        <f>'5'!D11</f>
        <v>58</v>
      </c>
      <c r="C11" s="10">
        <f>'5'!E11</f>
        <v>109</v>
      </c>
      <c r="D11" s="17">
        <v>57</v>
      </c>
      <c r="E11" s="10">
        <v>108</v>
      </c>
      <c r="F11" s="19">
        <v>-1</v>
      </c>
      <c r="G11" s="20">
        <v>-1</v>
      </c>
      <c r="H11" s="31">
        <v>10</v>
      </c>
      <c r="I11" s="32">
        <v>9.2592592592592587E-2</v>
      </c>
      <c r="J11" s="31">
        <v>40</v>
      </c>
      <c r="K11" s="32">
        <v>0.37037037037037035</v>
      </c>
      <c r="L11" s="31">
        <v>58</v>
      </c>
      <c r="M11" s="38">
        <v>0.53703703703703709</v>
      </c>
    </row>
    <row r="12" spans="1:13" s="60" customFormat="1" ht="15" customHeight="1" outlineLevel="1" x14ac:dyDescent="0.15">
      <c r="A12" s="5" t="s">
        <v>15</v>
      </c>
      <c r="B12" s="17">
        <f>'5'!D12</f>
        <v>88</v>
      </c>
      <c r="C12" s="10">
        <f>'5'!E12</f>
        <v>167</v>
      </c>
      <c r="D12" s="17">
        <v>88</v>
      </c>
      <c r="E12" s="10">
        <v>167</v>
      </c>
      <c r="F12" s="19">
        <v>0</v>
      </c>
      <c r="G12" s="20">
        <v>0</v>
      </c>
      <c r="H12" s="31">
        <v>11</v>
      </c>
      <c r="I12" s="32">
        <v>6.5868263473053898E-2</v>
      </c>
      <c r="J12" s="31">
        <v>80</v>
      </c>
      <c r="K12" s="32">
        <v>0.47904191616766467</v>
      </c>
      <c r="L12" s="31">
        <v>76</v>
      </c>
      <c r="M12" s="38">
        <v>0.45508982035928142</v>
      </c>
    </row>
    <row r="13" spans="1:13" s="60" customFormat="1" ht="15" hidden="1" customHeight="1" outlineLevel="1" x14ac:dyDescent="0.15">
      <c r="A13" s="5" t="s">
        <v>16</v>
      </c>
      <c r="B13" s="17">
        <f>'5'!D13</f>
        <v>0</v>
      </c>
      <c r="C13" s="10">
        <f>'5'!E13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s="60" customFormat="1" ht="15" customHeight="1" outlineLevel="1" x14ac:dyDescent="0.15">
      <c r="A14" s="44" t="s">
        <v>17</v>
      </c>
      <c r="B14" s="45">
        <f>'5'!D14</f>
        <v>5</v>
      </c>
      <c r="C14" s="11">
        <f>'5'!E14</f>
        <v>5</v>
      </c>
      <c r="D14" s="45">
        <v>5</v>
      </c>
      <c r="E14" s="11">
        <v>5</v>
      </c>
      <c r="F14" s="21">
        <v>0</v>
      </c>
      <c r="G14" s="22">
        <v>0</v>
      </c>
      <c r="H14" s="46">
        <v>0</v>
      </c>
      <c r="I14" s="33">
        <v>0</v>
      </c>
      <c r="J14" s="46">
        <v>5</v>
      </c>
      <c r="K14" s="33">
        <v>1</v>
      </c>
      <c r="L14" s="46">
        <v>0</v>
      </c>
      <c r="M14" s="39">
        <v>0</v>
      </c>
    </row>
    <row r="15" spans="1:13" s="60" customFormat="1" ht="15" customHeight="1" thickBot="1" x14ac:dyDescent="0.2">
      <c r="A15" s="47" t="s">
        <v>18</v>
      </c>
      <c r="B15" s="48">
        <f>'5'!D15</f>
        <v>832</v>
      </c>
      <c r="C15" s="12">
        <f>'5'!E15</f>
        <v>1722</v>
      </c>
      <c r="D15" s="48">
        <v>829</v>
      </c>
      <c r="E15" s="12">
        <v>1721</v>
      </c>
      <c r="F15" s="23">
        <v>-3</v>
      </c>
      <c r="G15" s="24">
        <v>-1</v>
      </c>
      <c r="H15" s="49">
        <v>232</v>
      </c>
      <c r="I15" s="34">
        <v>0.1348053457292272</v>
      </c>
      <c r="J15" s="49">
        <v>804</v>
      </c>
      <c r="K15" s="34">
        <v>0.4671702498547356</v>
      </c>
      <c r="L15" s="49">
        <v>685</v>
      </c>
      <c r="M15" s="40">
        <v>0.3980244044160372</v>
      </c>
    </row>
    <row r="16" spans="1:13" s="60" customFormat="1" ht="15" customHeight="1" outlineLevel="1" x14ac:dyDescent="0.15">
      <c r="A16" s="5" t="s">
        <v>19</v>
      </c>
      <c r="B16" s="6">
        <f>'5'!D16</f>
        <v>1642</v>
      </c>
      <c r="C16" s="10">
        <f>'5'!E16</f>
        <v>2650</v>
      </c>
      <c r="D16" s="6">
        <v>1636</v>
      </c>
      <c r="E16" s="10">
        <v>2646</v>
      </c>
      <c r="F16" s="19">
        <v>-6</v>
      </c>
      <c r="G16" s="20">
        <v>-4</v>
      </c>
      <c r="H16" s="31">
        <v>285</v>
      </c>
      <c r="I16" s="32">
        <v>0.10770975056689343</v>
      </c>
      <c r="J16" s="31">
        <v>1828</v>
      </c>
      <c r="K16" s="32">
        <v>0.69085411942554797</v>
      </c>
      <c r="L16" s="31">
        <v>533</v>
      </c>
      <c r="M16" s="38">
        <v>0.20143613000755858</v>
      </c>
    </row>
    <row r="17" spans="1:13" s="60" customFormat="1" ht="15" customHeight="1" outlineLevel="1" x14ac:dyDescent="0.15">
      <c r="A17" s="5" t="s">
        <v>20</v>
      </c>
      <c r="B17" s="6">
        <f>'5'!D17</f>
        <v>1103</v>
      </c>
      <c r="C17" s="10">
        <f>'5'!E17</f>
        <v>1569</v>
      </c>
      <c r="D17" s="6">
        <v>1103</v>
      </c>
      <c r="E17" s="10">
        <v>1568</v>
      </c>
      <c r="F17" s="19">
        <v>0</v>
      </c>
      <c r="G17" s="20">
        <v>-1</v>
      </c>
      <c r="H17" s="31">
        <v>112</v>
      </c>
      <c r="I17" s="32">
        <v>7.1428571428571425E-2</v>
      </c>
      <c r="J17" s="31">
        <v>1156</v>
      </c>
      <c r="K17" s="32">
        <v>0.73724489795918369</v>
      </c>
      <c r="L17" s="31">
        <v>300</v>
      </c>
      <c r="M17" s="38">
        <v>0.19132653061224489</v>
      </c>
    </row>
    <row r="18" spans="1:13" s="60" customFormat="1" ht="15" customHeight="1" outlineLevel="1" x14ac:dyDescent="0.15">
      <c r="A18" s="5" t="s">
        <v>21</v>
      </c>
      <c r="B18" s="6">
        <f>'5'!D18</f>
        <v>231</v>
      </c>
      <c r="C18" s="10">
        <f>'5'!E18</f>
        <v>486</v>
      </c>
      <c r="D18" s="6">
        <v>231</v>
      </c>
      <c r="E18" s="10">
        <v>485</v>
      </c>
      <c r="F18" s="19">
        <v>0</v>
      </c>
      <c r="G18" s="20">
        <v>-1</v>
      </c>
      <c r="H18" s="31">
        <v>52</v>
      </c>
      <c r="I18" s="32">
        <v>0.10721649484536082</v>
      </c>
      <c r="J18" s="31">
        <v>219</v>
      </c>
      <c r="K18" s="32">
        <v>0.45154639175257733</v>
      </c>
      <c r="L18" s="31">
        <v>214</v>
      </c>
      <c r="M18" s="38">
        <v>0.44123711340206184</v>
      </c>
    </row>
    <row r="19" spans="1:13" s="60" customFormat="1" ht="15" customHeight="1" outlineLevel="1" x14ac:dyDescent="0.15">
      <c r="A19" s="5" t="s">
        <v>22</v>
      </c>
      <c r="B19" s="6">
        <f>'5'!D19</f>
        <v>319</v>
      </c>
      <c r="C19" s="10">
        <f>'5'!E19</f>
        <v>406</v>
      </c>
      <c r="D19" s="6">
        <v>320</v>
      </c>
      <c r="E19" s="10">
        <v>408</v>
      </c>
      <c r="F19" s="19">
        <v>1</v>
      </c>
      <c r="G19" s="20">
        <v>2</v>
      </c>
      <c r="H19" s="31">
        <v>3</v>
      </c>
      <c r="I19" s="32">
        <v>7.3529411764705881E-3</v>
      </c>
      <c r="J19" s="31">
        <v>307</v>
      </c>
      <c r="K19" s="32">
        <v>0.75245098039215685</v>
      </c>
      <c r="L19" s="31">
        <v>98</v>
      </c>
      <c r="M19" s="38">
        <v>0.24019607843137256</v>
      </c>
    </row>
    <row r="20" spans="1:13" s="60" customFormat="1" ht="15" customHeight="1" outlineLevel="1" x14ac:dyDescent="0.15">
      <c r="A20" s="5" t="s">
        <v>23</v>
      </c>
      <c r="B20" s="6">
        <f>'5'!D20</f>
        <v>821</v>
      </c>
      <c r="C20" s="10">
        <f>'5'!E20</f>
        <v>1461</v>
      </c>
      <c r="D20" s="6">
        <v>822</v>
      </c>
      <c r="E20" s="10">
        <v>1462</v>
      </c>
      <c r="F20" s="19">
        <v>1</v>
      </c>
      <c r="G20" s="20">
        <v>1</v>
      </c>
      <c r="H20" s="31">
        <v>218</v>
      </c>
      <c r="I20" s="32">
        <v>0.1491108071135431</v>
      </c>
      <c r="J20" s="31">
        <v>935</v>
      </c>
      <c r="K20" s="32">
        <v>0.63953488372093026</v>
      </c>
      <c r="L20" s="31">
        <v>309</v>
      </c>
      <c r="M20" s="38">
        <v>0.21135430916552667</v>
      </c>
    </row>
    <row r="21" spans="1:13" s="60" customFormat="1" ht="15" customHeight="1" outlineLevel="1" x14ac:dyDescent="0.15">
      <c r="A21" s="5" t="s">
        <v>24</v>
      </c>
      <c r="B21" s="6">
        <f>'5'!D21</f>
        <v>1162</v>
      </c>
      <c r="C21" s="10">
        <f>'5'!E21</f>
        <v>2446</v>
      </c>
      <c r="D21" s="6">
        <v>1162</v>
      </c>
      <c r="E21" s="10">
        <v>2441</v>
      </c>
      <c r="F21" s="19">
        <v>0</v>
      </c>
      <c r="G21" s="20">
        <v>-5</v>
      </c>
      <c r="H21" s="31">
        <v>368</v>
      </c>
      <c r="I21" s="32">
        <v>0.15075788611224908</v>
      </c>
      <c r="J21" s="31">
        <v>1522</v>
      </c>
      <c r="K21" s="32">
        <v>0.62351495288816061</v>
      </c>
      <c r="L21" s="31">
        <v>551</v>
      </c>
      <c r="M21" s="38">
        <v>0.22572716099959034</v>
      </c>
    </row>
    <row r="22" spans="1:13" s="60" customFormat="1" ht="15" customHeight="1" outlineLevel="1" x14ac:dyDescent="0.15">
      <c r="A22" s="5" t="s">
        <v>25</v>
      </c>
      <c r="B22" s="6">
        <f>'5'!D22</f>
        <v>437</v>
      </c>
      <c r="C22" s="10">
        <f>'5'!E22</f>
        <v>698</v>
      </c>
      <c r="D22" s="6">
        <v>433</v>
      </c>
      <c r="E22" s="10">
        <v>695</v>
      </c>
      <c r="F22" s="19">
        <v>-4</v>
      </c>
      <c r="G22" s="20">
        <v>-3</v>
      </c>
      <c r="H22" s="31">
        <v>38</v>
      </c>
      <c r="I22" s="32">
        <v>5.4676258992805753E-2</v>
      </c>
      <c r="J22" s="31">
        <v>471</v>
      </c>
      <c r="K22" s="32">
        <v>0.67769784172661873</v>
      </c>
      <c r="L22" s="31">
        <v>186</v>
      </c>
      <c r="M22" s="38">
        <v>0.26762589928057556</v>
      </c>
    </row>
    <row r="23" spans="1:13" s="60" customFormat="1" ht="15" customHeight="1" outlineLevel="1" x14ac:dyDescent="0.15">
      <c r="A23" s="5" t="s">
        <v>26</v>
      </c>
      <c r="B23" s="6">
        <f>'5'!D23</f>
        <v>927</v>
      </c>
      <c r="C23" s="10">
        <f>'5'!E23</f>
        <v>1638</v>
      </c>
      <c r="D23" s="6">
        <v>927</v>
      </c>
      <c r="E23" s="10">
        <v>1643</v>
      </c>
      <c r="F23" s="19">
        <v>0</v>
      </c>
      <c r="G23" s="20">
        <v>5</v>
      </c>
      <c r="H23" s="31">
        <v>202</v>
      </c>
      <c r="I23" s="32">
        <v>0.12294583079732198</v>
      </c>
      <c r="J23" s="31">
        <v>1137</v>
      </c>
      <c r="K23" s="32">
        <v>0.69202678027997566</v>
      </c>
      <c r="L23" s="31">
        <v>304</v>
      </c>
      <c r="M23" s="38">
        <v>0.18502738892270237</v>
      </c>
    </row>
    <row r="24" spans="1:13" s="60" customFormat="1" ht="15" customHeight="1" outlineLevel="1" x14ac:dyDescent="0.15">
      <c r="A24" s="5" t="s">
        <v>27</v>
      </c>
      <c r="B24" s="6">
        <f>'5'!D24</f>
        <v>401</v>
      </c>
      <c r="C24" s="10">
        <f>'5'!E24</f>
        <v>1060</v>
      </c>
      <c r="D24" s="6">
        <v>400</v>
      </c>
      <c r="E24" s="10">
        <v>1057</v>
      </c>
      <c r="F24" s="19">
        <v>-1</v>
      </c>
      <c r="G24" s="20">
        <v>-3</v>
      </c>
      <c r="H24" s="31">
        <v>118</v>
      </c>
      <c r="I24" s="32">
        <v>0.11163670766319773</v>
      </c>
      <c r="J24" s="31">
        <v>760</v>
      </c>
      <c r="K24" s="32">
        <v>0.71901608325449384</v>
      </c>
      <c r="L24" s="31">
        <v>179</v>
      </c>
      <c r="M24" s="38">
        <v>0.16934720908230841</v>
      </c>
    </row>
    <row r="25" spans="1:13" s="60" customFormat="1" ht="15" customHeight="1" outlineLevel="1" x14ac:dyDescent="0.15">
      <c r="A25" s="5" t="s">
        <v>28</v>
      </c>
      <c r="B25" s="6">
        <f>'5'!D25</f>
        <v>182</v>
      </c>
      <c r="C25" s="10">
        <f>'5'!E25</f>
        <v>411</v>
      </c>
      <c r="D25" s="6">
        <v>186</v>
      </c>
      <c r="E25" s="10">
        <v>418</v>
      </c>
      <c r="F25" s="19">
        <v>4</v>
      </c>
      <c r="G25" s="20">
        <v>7</v>
      </c>
      <c r="H25" s="31">
        <v>52</v>
      </c>
      <c r="I25" s="32">
        <v>0.12440191387559808</v>
      </c>
      <c r="J25" s="31">
        <v>212</v>
      </c>
      <c r="K25" s="32">
        <v>0.50717703349282295</v>
      </c>
      <c r="L25" s="31">
        <v>154</v>
      </c>
      <c r="M25" s="38">
        <v>0.36842105263157893</v>
      </c>
    </row>
    <row r="26" spans="1:13" s="60" customFormat="1" ht="15" customHeight="1" outlineLevel="1" x14ac:dyDescent="0.15">
      <c r="A26" s="5" t="s">
        <v>29</v>
      </c>
      <c r="B26" s="6">
        <f>'5'!D26</f>
        <v>304</v>
      </c>
      <c r="C26" s="10">
        <f>'5'!E26</f>
        <v>640</v>
      </c>
      <c r="D26" s="6">
        <v>306</v>
      </c>
      <c r="E26" s="10">
        <v>644</v>
      </c>
      <c r="F26" s="19">
        <v>2</v>
      </c>
      <c r="G26" s="20">
        <v>4</v>
      </c>
      <c r="H26" s="31">
        <v>98</v>
      </c>
      <c r="I26" s="32">
        <v>0.15217391304347827</v>
      </c>
      <c r="J26" s="31">
        <v>301</v>
      </c>
      <c r="K26" s="32">
        <v>0.46739130434782611</v>
      </c>
      <c r="L26" s="31">
        <v>245</v>
      </c>
      <c r="M26" s="38">
        <v>0.38043478260869568</v>
      </c>
    </row>
    <row r="27" spans="1:13" s="60" customFormat="1" ht="15" customHeight="1" outlineLevel="1" x14ac:dyDescent="0.15">
      <c r="A27" s="5" t="s">
        <v>30</v>
      </c>
      <c r="B27" s="6">
        <f>'5'!D27</f>
        <v>359</v>
      </c>
      <c r="C27" s="10">
        <f>'5'!E27</f>
        <v>763</v>
      </c>
      <c r="D27" s="6">
        <v>360</v>
      </c>
      <c r="E27" s="10">
        <v>767</v>
      </c>
      <c r="F27" s="19">
        <v>1</v>
      </c>
      <c r="G27" s="20">
        <v>4</v>
      </c>
      <c r="H27" s="31">
        <v>119</v>
      </c>
      <c r="I27" s="32">
        <v>0.15514993481095177</v>
      </c>
      <c r="J27" s="31">
        <v>388</v>
      </c>
      <c r="K27" s="32">
        <v>0.50586701434159065</v>
      </c>
      <c r="L27" s="31">
        <v>260</v>
      </c>
      <c r="M27" s="38">
        <v>0.33898305084745761</v>
      </c>
    </row>
    <row r="28" spans="1:13" s="60" customFormat="1" ht="15" customHeight="1" outlineLevel="1" x14ac:dyDescent="0.15">
      <c r="A28" s="5" t="s">
        <v>31</v>
      </c>
      <c r="B28" s="6">
        <f>'5'!D28</f>
        <v>178</v>
      </c>
      <c r="C28" s="10">
        <f>'5'!E28</f>
        <v>501</v>
      </c>
      <c r="D28" s="6">
        <v>178</v>
      </c>
      <c r="E28" s="10">
        <v>502</v>
      </c>
      <c r="F28" s="19">
        <v>0</v>
      </c>
      <c r="G28" s="20">
        <v>1</v>
      </c>
      <c r="H28" s="31">
        <v>74</v>
      </c>
      <c r="I28" s="32">
        <v>0.14741035856573706</v>
      </c>
      <c r="J28" s="31">
        <v>394</v>
      </c>
      <c r="K28" s="32">
        <v>0.78486055776892427</v>
      </c>
      <c r="L28" s="31">
        <v>34</v>
      </c>
      <c r="M28" s="38">
        <v>6.7729083665338641E-2</v>
      </c>
    </row>
    <row r="29" spans="1:13" s="60" customFormat="1" ht="15" customHeight="1" outlineLevel="1" x14ac:dyDescent="0.15">
      <c r="A29" s="5" t="s">
        <v>32</v>
      </c>
      <c r="B29" s="6">
        <f>'5'!D29</f>
        <v>185</v>
      </c>
      <c r="C29" s="10">
        <f>'5'!E29</f>
        <v>408</v>
      </c>
      <c r="D29" s="6">
        <v>186</v>
      </c>
      <c r="E29" s="10">
        <v>410</v>
      </c>
      <c r="F29" s="19">
        <v>1</v>
      </c>
      <c r="G29" s="20">
        <v>2</v>
      </c>
      <c r="H29" s="31">
        <v>32</v>
      </c>
      <c r="I29" s="32">
        <v>7.8048780487804878E-2</v>
      </c>
      <c r="J29" s="31">
        <v>173</v>
      </c>
      <c r="K29" s="32">
        <v>0.42195121951219511</v>
      </c>
      <c r="L29" s="31">
        <v>205</v>
      </c>
      <c r="M29" s="38">
        <v>0.5</v>
      </c>
    </row>
    <row r="30" spans="1:13" s="60" customFormat="1" ht="15" customHeight="1" outlineLevel="1" x14ac:dyDescent="0.15">
      <c r="A30" s="5" t="s">
        <v>33</v>
      </c>
      <c r="B30" s="6">
        <f>'5'!D30</f>
        <v>185</v>
      </c>
      <c r="C30" s="10">
        <f>'5'!E30</f>
        <v>392</v>
      </c>
      <c r="D30" s="6">
        <v>186</v>
      </c>
      <c r="E30" s="10">
        <v>392</v>
      </c>
      <c r="F30" s="19">
        <v>1</v>
      </c>
      <c r="G30" s="20">
        <v>0</v>
      </c>
      <c r="H30" s="31">
        <v>15</v>
      </c>
      <c r="I30" s="32">
        <v>3.826530612244898E-2</v>
      </c>
      <c r="J30" s="31">
        <v>194</v>
      </c>
      <c r="K30" s="32">
        <v>0.49489795918367346</v>
      </c>
      <c r="L30" s="31">
        <v>183</v>
      </c>
      <c r="M30" s="38">
        <v>0.46683673469387754</v>
      </c>
    </row>
    <row r="31" spans="1:13" s="60" customFormat="1" ht="15" customHeight="1" outlineLevel="1" x14ac:dyDescent="0.15">
      <c r="A31" s="5" t="s">
        <v>34</v>
      </c>
      <c r="B31" s="6">
        <f>'5'!D31</f>
        <v>156</v>
      </c>
      <c r="C31" s="10">
        <f>'5'!E31</f>
        <v>479</v>
      </c>
      <c r="D31" s="6">
        <v>156</v>
      </c>
      <c r="E31" s="10">
        <v>475</v>
      </c>
      <c r="F31" s="19">
        <v>0</v>
      </c>
      <c r="G31" s="20">
        <v>-4</v>
      </c>
      <c r="H31" s="31">
        <v>84</v>
      </c>
      <c r="I31" s="32">
        <v>0.17684210526315788</v>
      </c>
      <c r="J31" s="31">
        <v>342</v>
      </c>
      <c r="K31" s="32">
        <v>0.72</v>
      </c>
      <c r="L31" s="31">
        <v>49</v>
      </c>
      <c r="M31" s="38">
        <v>0.1031578947368421</v>
      </c>
    </row>
    <row r="32" spans="1:13" s="60" customFormat="1" ht="15" customHeight="1" outlineLevel="1" x14ac:dyDescent="0.15">
      <c r="A32" s="5" t="s">
        <v>35</v>
      </c>
      <c r="B32" s="6">
        <f>'5'!D32</f>
        <v>164</v>
      </c>
      <c r="C32" s="10">
        <f>'5'!E32</f>
        <v>489</v>
      </c>
      <c r="D32" s="6">
        <v>163</v>
      </c>
      <c r="E32" s="10">
        <v>486</v>
      </c>
      <c r="F32" s="19">
        <v>-1</v>
      </c>
      <c r="G32" s="20">
        <v>-3</v>
      </c>
      <c r="H32" s="31">
        <v>99</v>
      </c>
      <c r="I32" s="32">
        <v>0.20370370370370369</v>
      </c>
      <c r="J32" s="31">
        <v>323</v>
      </c>
      <c r="K32" s="32">
        <v>0.66460905349794241</v>
      </c>
      <c r="L32" s="31">
        <v>64</v>
      </c>
      <c r="M32" s="38">
        <v>0.13168724279835392</v>
      </c>
    </row>
    <row r="33" spans="1:13" s="60" customFormat="1" ht="15" customHeight="1" outlineLevel="1" x14ac:dyDescent="0.15">
      <c r="A33" s="5" t="s">
        <v>36</v>
      </c>
      <c r="B33" s="6">
        <f>'5'!D33</f>
        <v>157</v>
      </c>
      <c r="C33" s="10">
        <f>'5'!E33</f>
        <v>470</v>
      </c>
      <c r="D33" s="6">
        <v>158</v>
      </c>
      <c r="E33" s="10">
        <v>470</v>
      </c>
      <c r="F33" s="19">
        <v>1</v>
      </c>
      <c r="G33" s="20">
        <v>0</v>
      </c>
      <c r="H33" s="31">
        <v>73</v>
      </c>
      <c r="I33" s="32">
        <v>0.15531914893617021</v>
      </c>
      <c r="J33" s="31">
        <v>331</v>
      </c>
      <c r="K33" s="32">
        <v>0.70425531914893613</v>
      </c>
      <c r="L33" s="31">
        <v>66</v>
      </c>
      <c r="M33" s="38">
        <v>0.14042553191489363</v>
      </c>
    </row>
    <row r="34" spans="1:13" s="60" customFormat="1" ht="15" customHeight="1" outlineLevel="1" x14ac:dyDescent="0.15">
      <c r="A34" s="5" t="s">
        <v>37</v>
      </c>
      <c r="B34" s="6">
        <f>'5'!D34</f>
        <v>236</v>
      </c>
      <c r="C34" s="10">
        <f>'5'!E34</f>
        <v>470</v>
      </c>
      <c r="D34" s="6">
        <v>237</v>
      </c>
      <c r="E34" s="10">
        <v>473</v>
      </c>
      <c r="F34" s="19">
        <v>1</v>
      </c>
      <c r="G34" s="20">
        <v>3</v>
      </c>
      <c r="H34" s="31">
        <v>59</v>
      </c>
      <c r="I34" s="32">
        <v>0.12473572938689217</v>
      </c>
      <c r="J34" s="31">
        <v>164</v>
      </c>
      <c r="K34" s="32">
        <v>0.34672304439746299</v>
      </c>
      <c r="L34" s="31">
        <v>250</v>
      </c>
      <c r="M34" s="38">
        <v>0.52854122621564481</v>
      </c>
    </row>
    <row r="35" spans="1:13" s="60" customFormat="1" ht="15" customHeight="1" outlineLevel="1" x14ac:dyDescent="0.15">
      <c r="A35" s="5" t="s">
        <v>38</v>
      </c>
      <c r="B35" s="6">
        <f>'5'!D35</f>
        <v>145</v>
      </c>
      <c r="C35" s="10">
        <f>'5'!E35</f>
        <v>272</v>
      </c>
      <c r="D35" s="6">
        <v>145</v>
      </c>
      <c r="E35" s="10">
        <v>272</v>
      </c>
      <c r="F35" s="19">
        <v>0</v>
      </c>
      <c r="G35" s="20">
        <v>0</v>
      </c>
      <c r="H35" s="31">
        <v>24</v>
      </c>
      <c r="I35" s="32">
        <v>8.8235294117647065E-2</v>
      </c>
      <c r="J35" s="31">
        <v>165</v>
      </c>
      <c r="K35" s="32">
        <v>0.60661764705882348</v>
      </c>
      <c r="L35" s="31">
        <v>83</v>
      </c>
      <c r="M35" s="38">
        <v>0.30514705882352944</v>
      </c>
    </row>
    <row r="36" spans="1:13" s="60" customFormat="1" ht="15" customHeight="1" outlineLevel="1" x14ac:dyDescent="0.15">
      <c r="A36" s="44" t="s">
        <v>39</v>
      </c>
      <c r="B36" s="7">
        <f>'5'!D36</f>
        <v>19</v>
      </c>
      <c r="C36" s="11">
        <f>'5'!E36</f>
        <v>19</v>
      </c>
      <c r="D36" s="7">
        <v>19</v>
      </c>
      <c r="E36" s="11">
        <v>19</v>
      </c>
      <c r="F36" s="21">
        <v>0</v>
      </c>
      <c r="G36" s="22">
        <v>0</v>
      </c>
      <c r="H36" s="46">
        <v>0</v>
      </c>
      <c r="I36" s="33">
        <v>0</v>
      </c>
      <c r="J36" s="46">
        <v>19</v>
      </c>
      <c r="K36" s="33">
        <v>1</v>
      </c>
      <c r="L36" s="46">
        <v>0</v>
      </c>
      <c r="M36" s="39">
        <v>0</v>
      </c>
    </row>
    <row r="37" spans="1:13" s="60" customFormat="1" ht="15" customHeight="1" thickBot="1" x14ac:dyDescent="0.2">
      <c r="A37" s="47" t="s">
        <v>40</v>
      </c>
      <c r="B37" s="9">
        <f>'5'!D37</f>
        <v>9313</v>
      </c>
      <c r="C37" s="12">
        <f>'5'!E37</f>
        <v>17728</v>
      </c>
      <c r="D37" s="9">
        <v>9314</v>
      </c>
      <c r="E37" s="12">
        <v>17733</v>
      </c>
      <c r="F37" s="23">
        <v>1</v>
      </c>
      <c r="G37" s="24">
        <v>5</v>
      </c>
      <c r="H37" s="49">
        <v>2125</v>
      </c>
      <c r="I37" s="34">
        <v>0.11983307956916484</v>
      </c>
      <c r="J37" s="49">
        <v>11341</v>
      </c>
      <c r="K37" s="34">
        <v>0.63954209665595219</v>
      </c>
      <c r="L37" s="49">
        <v>4267</v>
      </c>
      <c r="M37" s="40">
        <v>0.24062482377488298</v>
      </c>
    </row>
    <row r="38" spans="1:13" s="60" customFormat="1" ht="15" customHeight="1" outlineLevel="1" x14ac:dyDescent="0.15">
      <c r="A38" s="5" t="s">
        <v>41</v>
      </c>
      <c r="B38" s="6">
        <f>'5'!D38</f>
        <v>1387</v>
      </c>
      <c r="C38" s="10">
        <f>'5'!E38</f>
        <v>2529</v>
      </c>
      <c r="D38" s="6">
        <v>1400</v>
      </c>
      <c r="E38" s="10">
        <v>2536</v>
      </c>
      <c r="F38" s="19">
        <v>13</v>
      </c>
      <c r="G38" s="20">
        <v>7</v>
      </c>
      <c r="H38" s="31">
        <v>313</v>
      </c>
      <c r="I38" s="32">
        <v>0.12342271293375394</v>
      </c>
      <c r="J38" s="31">
        <v>1620</v>
      </c>
      <c r="K38" s="32">
        <v>0.63880126182965302</v>
      </c>
      <c r="L38" s="31">
        <v>603</v>
      </c>
      <c r="M38" s="38">
        <v>0.23777602523659305</v>
      </c>
    </row>
    <row r="39" spans="1:13" s="60" customFormat="1" ht="15" customHeight="1" outlineLevel="1" x14ac:dyDescent="0.15">
      <c r="A39" s="5" t="s">
        <v>42</v>
      </c>
      <c r="B39" s="6">
        <f>'5'!D39</f>
        <v>714</v>
      </c>
      <c r="C39" s="10">
        <f>'5'!E39</f>
        <v>1472</v>
      </c>
      <c r="D39" s="6">
        <v>712</v>
      </c>
      <c r="E39" s="10">
        <v>1467</v>
      </c>
      <c r="F39" s="19">
        <v>-2</v>
      </c>
      <c r="G39" s="20">
        <v>-5</v>
      </c>
      <c r="H39" s="31">
        <v>183</v>
      </c>
      <c r="I39" s="32">
        <v>0.12474437627811862</v>
      </c>
      <c r="J39" s="31">
        <v>912</v>
      </c>
      <c r="K39" s="32">
        <v>0.62167689161554196</v>
      </c>
      <c r="L39" s="31">
        <v>372</v>
      </c>
      <c r="M39" s="38">
        <v>0.25357873210633947</v>
      </c>
    </row>
    <row r="40" spans="1:13" s="60" customFormat="1" ht="15" customHeight="1" outlineLevel="1" x14ac:dyDescent="0.15">
      <c r="A40" s="5" t="s">
        <v>43</v>
      </c>
      <c r="B40" s="6">
        <f>'5'!D40</f>
        <v>579</v>
      </c>
      <c r="C40" s="10">
        <f>'5'!E40</f>
        <v>1288</v>
      </c>
      <c r="D40" s="6">
        <v>580</v>
      </c>
      <c r="E40" s="10">
        <v>1290</v>
      </c>
      <c r="F40" s="19">
        <v>1</v>
      </c>
      <c r="G40" s="20">
        <v>2</v>
      </c>
      <c r="H40" s="31">
        <v>119</v>
      </c>
      <c r="I40" s="32">
        <v>9.2248062015503882E-2</v>
      </c>
      <c r="J40" s="31">
        <v>506</v>
      </c>
      <c r="K40" s="32">
        <v>0.39224806201550388</v>
      </c>
      <c r="L40" s="31">
        <v>665</v>
      </c>
      <c r="M40" s="38">
        <v>0.51550387596899228</v>
      </c>
    </row>
    <row r="41" spans="1:13" s="60" customFormat="1" ht="15" customHeight="1" outlineLevel="1" x14ac:dyDescent="0.15">
      <c r="A41" s="5" t="s">
        <v>44</v>
      </c>
      <c r="B41" s="6">
        <f>'5'!D41</f>
        <v>300</v>
      </c>
      <c r="C41" s="10">
        <f>'5'!E41</f>
        <v>659</v>
      </c>
      <c r="D41" s="6">
        <v>301</v>
      </c>
      <c r="E41" s="10">
        <v>664</v>
      </c>
      <c r="F41" s="19">
        <v>1</v>
      </c>
      <c r="G41" s="20">
        <v>5</v>
      </c>
      <c r="H41" s="31">
        <v>58</v>
      </c>
      <c r="I41" s="32">
        <v>8.7349397590361449E-2</v>
      </c>
      <c r="J41" s="31">
        <v>253</v>
      </c>
      <c r="K41" s="32">
        <v>0.38102409638554219</v>
      </c>
      <c r="L41" s="31">
        <v>353</v>
      </c>
      <c r="M41" s="38">
        <v>0.53162650602409633</v>
      </c>
    </row>
    <row r="42" spans="1:13" s="60" customFormat="1" ht="15" customHeight="1" outlineLevel="1" x14ac:dyDescent="0.15">
      <c r="A42" s="5" t="s">
        <v>45</v>
      </c>
      <c r="B42" s="6">
        <f>'5'!D42</f>
        <v>327</v>
      </c>
      <c r="C42" s="10">
        <f>'5'!E42</f>
        <v>757</v>
      </c>
      <c r="D42" s="6">
        <v>326</v>
      </c>
      <c r="E42" s="10">
        <v>757</v>
      </c>
      <c r="F42" s="19">
        <v>-1</v>
      </c>
      <c r="G42" s="20">
        <v>0</v>
      </c>
      <c r="H42" s="31">
        <v>72</v>
      </c>
      <c r="I42" s="32">
        <v>9.5112285336856006E-2</v>
      </c>
      <c r="J42" s="31">
        <v>323</v>
      </c>
      <c r="K42" s="32">
        <v>0.42668428005284015</v>
      </c>
      <c r="L42" s="31">
        <v>362</v>
      </c>
      <c r="M42" s="38">
        <v>0.47820343461030385</v>
      </c>
    </row>
    <row r="43" spans="1:13" s="60" customFormat="1" ht="15" customHeight="1" outlineLevel="1" x14ac:dyDescent="0.15">
      <c r="A43" s="5" t="s">
        <v>46</v>
      </c>
      <c r="B43" s="6">
        <f>'5'!D43</f>
        <v>88</v>
      </c>
      <c r="C43" s="10">
        <f>'5'!E43</f>
        <v>163</v>
      </c>
      <c r="D43" s="6">
        <v>89</v>
      </c>
      <c r="E43" s="10">
        <v>161</v>
      </c>
      <c r="F43" s="19">
        <v>1</v>
      </c>
      <c r="G43" s="20">
        <v>-2</v>
      </c>
      <c r="H43" s="31">
        <v>9</v>
      </c>
      <c r="I43" s="32">
        <v>5.5900621118012424E-2</v>
      </c>
      <c r="J43" s="31">
        <v>90</v>
      </c>
      <c r="K43" s="32">
        <v>0.55900621118012417</v>
      </c>
      <c r="L43" s="31">
        <v>62</v>
      </c>
      <c r="M43" s="38">
        <v>0.38509316770186336</v>
      </c>
    </row>
    <row r="44" spans="1:13" s="60" customFormat="1" ht="15" customHeight="1" outlineLevel="1" x14ac:dyDescent="0.15">
      <c r="A44" s="5" t="s">
        <v>47</v>
      </c>
      <c r="B44" s="6">
        <f>'5'!D44</f>
        <v>72</v>
      </c>
      <c r="C44" s="10">
        <f>'5'!E44</f>
        <v>164</v>
      </c>
      <c r="D44" s="6">
        <v>72</v>
      </c>
      <c r="E44" s="10">
        <v>166</v>
      </c>
      <c r="F44" s="19">
        <v>0</v>
      </c>
      <c r="G44" s="20">
        <v>2</v>
      </c>
      <c r="H44" s="31">
        <v>18</v>
      </c>
      <c r="I44" s="32">
        <v>0.10843373493975904</v>
      </c>
      <c r="J44" s="31">
        <v>116</v>
      </c>
      <c r="K44" s="32">
        <v>0.6987951807228916</v>
      </c>
      <c r="L44" s="31">
        <v>32</v>
      </c>
      <c r="M44" s="38">
        <v>0.19277108433734941</v>
      </c>
    </row>
    <row r="45" spans="1:13" s="60" customFormat="1" ht="15" customHeight="1" outlineLevel="1" x14ac:dyDescent="0.15">
      <c r="A45" s="5" t="s">
        <v>48</v>
      </c>
      <c r="B45" s="6">
        <f>'5'!D45</f>
        <v>273</v>
      </c>
      <c r="C45" s="10">
        <f>'5'!E45</f>
        <v>629</v>
      </c>
      <c r="D45" s="6">
        <v>273</v>
      </c>
      <c r="E45" s="10">
        <v>629</v>
      </c>
      <c r="F45" s="19">
        <v>0</v>
      </c>
      <c r="G45" s="20">
        <v>0</v>
      </c>
      <c r="H45" s="31">
        <v>113</v>
      </c>
      <c r="I45" s="32">
        <v>0.17965023847376788</v>
      </c>
      <c r="J45" s="31">
        <v>291</v>
      </c>
      <c r="K45" s="32">
        <v>0.4626391096979332</v>
      </c>
      <c r="L45" s="31">
        <v>225</v>
      </c>
      <c r="M45" s="38">
        <v>0.35771065182829886</v>
      </c>
    </row>
    <row r="46" spans="1:13" s="60" customFormat="1" ht="15" customHeight="1" outlineLevel="1" x14ac:dyDescent="0.15">
      <c r="A46" s="5" t="s">
        <v>49</v>
      </c>
      <c r="B46" s="6">
        <f>'5'!D46</f>
        <v>191</v>
      </c>
      <c r="C46" s="10">
        <f>'5'!E46</f>
        <v>405</v>
      </c>
      <c r="D46" s="6">
        <v>194</v>
      </c>
      <c r="E46" s="10">
        <v>410</v>
      </c>
      <c r="F46" s="19">
        <v>3</v>
      </c>
      <c r="G46" s="20">
        <v>5</v>
      </c>
      <c r="H46" s="31">
        <v>51</v>
      </c>
      <c r="I46" s="32">
        <v>0.12439024390243902</v>
      </c>
      <c r="J46" s="31">
        <v>207</v>
      </c>
      <c r="K46" s="32">
        <v>0.50487804878048781</v>
      </c>
      <c r="L46" s="31">
        <v>152</v>
      </c>
      <c r="M46" s="38">
        <v>0.37073170731707317</v>
      </c>
    </row>
    <row r="47" spans="1:13" s="60" customFormat="1" ht="15" customHeight="1" outlineLevel="1" x14ac:dyDescent="0.15">
      <c r="A47" s="5" t="s">
        <v>50</v>
      </c>
      <c r="B47" s="6">
        <f>'5'!D47</f>
        <v>394</v>
      </c>
      <c r="C47" s="10">
        <f>'5'!E47</f>
        <v>917</v>
      </c>
      <c r="D47" s="6">
        <v>392</v>
      </c>
      <c r="E47" s="10">
        <v>914</v>
      </c>
      <c r="F47" s="19">
        <v>-2</v>
      </c>
      <c r="G47" s="20">
        <v>-3</v>
      </c>
      <c r="H47" s="31">
        <v>177</v>
      </c>
      <c r="I47" s="32">
        <v>0.1936542669584245</v>
      </c>
      <c r="J47" s="31">
        <v>439</v>
      </c>
      <c r="K47" s="32">
        <v>0.4803063457330416</v>
      </c>
      <c r="L47" s="31">
        <v>298</v>
      </c>
      <c r="M47" s="38">
        <v>0.32603938730853393</v>
      </c>
    </row>
    <row r="48" spans="1:13" s="60" customFormat="1" ht="15" customHeight="1" outlineLevel="1" x14ac:dyDescent="0.15">
      <c r="A48" s="44" t="s">
        <v>51</v>
      </c>
      <c r="B48" s="7">
        <f>'5'!D48</f>
        <v>185</v>
      </c>
      <c r="C48" s="11">
        <f>'5'!E48</f>
        <v>400</v>
      </c>
      <c r="D48" s="7">
        <v>183</v>
      </c>
      <c r="E48" s="11">
        <v>398</v>
      </c>
      <c r="F48" s="21">
        <v>-2</v>
      </c>
      <c r="G48" s="22">
        <v>-2</v>
      </c>
      <c r="H48" s="46">
        <v>81</v>
      </c>
      <c r="I48" s="33">
        <v>0.20351758793969849</v>
      </c>
      <c r="J48" s="46">
        <v>183</v>
      </c>
      <c r="K48" s="33">
        <v>0.45979899497487436</v>
      </c>
      <c r="L48" s="46">
        <v>134</v>
      </c>
      <c r="M48" s="39">
        <v>0.33668341708542715</v>
      </c>
    </row>
    <row r="49" spans="1:13" s="60" customFormat="1" ht="15" customHeight="1" thickBot="1" x14ac:dyDescent="0.2">
      <c r="A49" s="47" t="s">
        <v>52</v>
      </c>
      <c r="B49" s="9">
        <f>'5'!D49</f>
        <v>4510</v>
      </c>
      <c r="C49" s="12">
        <f>'5'!E49</f>
        <v>9383</v>
      </c>
      <c r="D49" s="9">
        <v>4522</v>
      </c>
      <c r="E49" s="12">
        <v>9392</v>
      </c>
      <c r="F49" s="23">
        <v>12</v>
      </c>
      <c r="G49" s="24">
        <v>9</v>
      </c>
      <c r="H49" s="49">
        <v>1194</v>
      </c>
      <c r="I49" s="34">
        <v>0.12712947189097104</v>
      </c>
      <c r="J49" s="49">
        <v>4940</v>
      </c>
      <c r="K49" s="34">
        <v>0.52597955706984667</v>
      </c>
      <c r="L49" s="49">
        <v>3258</v>
      </c>
      <c r="M49" s="40">
        <v>0.34689097103918226</v>
      </c>
    </row>
    <row r="50" spans="1:13" s="60" customFormat="1" ht="15" customHeight="1" outlineLevel="1" x14ac:dyDescent="0.15">
      <c r="A50" s="5" t="s">
        <v>53</v>
      </c>
      <c r="B50" s="6">
        <f>'5'!D50</f>
        <v>200</v>
      </c>
      <c r="C50" s="10">
        <f>'5'!E50</f>
        <v>496</v>
      </c>
      <c r="D50" s="6">
        <v>201</v>
      </c>
      <c r="E50" s="10">
        <v>499</v>
      </c>
      <c r="F50" s="19">
        <v>1</v>
      </c>
      <c r="G50" s="20">
        <v>3</v>
      </c>
      <c r="H50" s="31">
        <v>87</v>
      </c>
      <c r="I50" s="32">
        <v>0.17434869739478959</v>
      </c>
      <c r="J50" s="31">
        <v>254</v>
      </c>
      <c r="K50" s="32">
        <v>0.50901803607214424</v>
      </c>
      <c r="L50" s="31">
        <v>158</v>
      </c>
      <c r="M50" s="38">
        <v>0.31663326653306612</v>
      </c>
    </row>
    <row r="51" spans="1:13" s="60" customFormat="1" ht="15" customHeight="1" outlineLevel="1" x14ac:dyDescent="0.15">
      <c r="A51" s="5" t="s">
        <v>54</v>
      </c>
      <c r="B51" s="6">
        <f>'5'!D51</f>
        <v>645</v>
      </c>
      <c r="C51" s="10">
        <f>'5'!E51</f>
        <v>1247</v>
      </c>
      <c r="D51" s="6">
        <v>645</v>
      </c>
      <c r="E51" s="10">
        <v>1247</v>
      </c>
      <c r="F51" s="19">
        <v>0</v>
      </c>
      <c r="G51" s="20">
        <v>0</v>
      </c>
      <c r="H51" s="31">
        <v>138</v>
      </c>
      <c r="I51" s="32">
        <v>0.11066559743384122</v>
      </c>
      <c r="J51" s="31">
        <v>788</v>
      </c>
      <c r="K51" s="32">
        <v>0.63191659983961512</v>
      </c>
      <c r="L51" s="31">
        <v>321</v>
      </c>
      <c r="M51" s="38">
        <v>0.25741780272654369</v>
      </c>
    </row>
    <row r="52" spans="1:13" s="60" customFormat="1" ht="15" customHeight="1" outlineLevel="1" x14ac:dyDescent="0.15">
      <c r="A52" s="5" t="s">
        <v>55</v>
      </c>
      <c r="B52" s="6">
        <f>'5'!D52</f>
        <v>285</v>
      </c>
      <c r="C52" s="10">
        <f>'5'!E52</f>
        <v>619</v>
      </c>
      <c r="D52" s="6">
        <v>285</v>
      </c>
      <c r="E52" s="10">
        <v>621</v>
      </c>
      <c r="F52" s="19">
        <v>0</v>
      </c>
      <c r="G52" s="20">
        <v>2</v>
      </c>
      <c r="H52" s="31">
        <v>107</v>
      </c>
      <c r="I52" s="32">
        <v>0.17230273752012881</v>
      </c>
      <c r="J52" s="31">
        <v>304</v>
      </c>
      <c r="K52" s="32">
        <v>0.48953301127214172</v>
      </c>
      <c r="L52" s="31">
        <v>210</v>
      </c>
      <c r="M52" s="38">
        <v>0.33816425120772947</v>
      </c>
    </row>
    <row r="53" spans="1:13" s="60" customFormat="1" ht="15" customHeight="1" outlineLevel="1" x14ac:dyDescent="0.15">
      <c r="A53" s="5" t="s">
        <v>56</v>
      </c>
      <c r="B53" s="6">
        <f>'5'!D53</f>
        <v>258</v>
      </c>
      <c r="C53" s="10">
        <f>'5'!E53</f>
        <v>560</v>
      </c>
      <c r="D53" s="6">
        <v>258</v>
      </c>
      <c r="E53" s="10">
        <v>559</v>
      </c>
      <c r="F53" s="19">
        <v>0</v>
      </c>
      <c r="G53" s="20">
        <v>-1</v>
      </c>
      <c r="H53" s="31">
        <v>82</v>
      </c>
      <c r="I53" s="32">
        <v>0.14669051878354203</v>
      </c>
      <c r="J53" s="31">
        <v>258</v>
      </c>
      <c r="K53" s="32">
        <v>0.46153846153846156</v>
      </c>
      <c r="L53" s="31">
        <v>219</v>
      </c>
      <c r="M53" s="38">
        <v>0.39177101967799643</v>
      </c>
    </row>
    <row r="54" spans="1:13" s="60" customFormat="1" ht="15" customHeight="1" outlineLevel="1" x14ac:dyDescent="0.15">
      <c r="A54" s="5" t="s">
        <v>57</v>
      </c>
      <c r="B54" s="6">
        <f>'5'!D54</f>
        <v>299</v>
      </c>
      <c r="C54" s="10">
        <f>'5'!E54</f>
        <v>691</v>
      </c>
      <c r="D54" s="6">
        <v>297</v>
      </c>
      <c r="E54" s="10">
        <v>686</v>
      </c>
      <c r="F54" s="19">
        <v>-2</v>
      </c>
      <c r="G54" s="20">
        <v>-5</v>
      </c>
      <c r="H54" s="31">
        <v>116</v>
      </c>
      <c r="I54" s="32">
        <v>0.16909620991253643</v>
      </c>
      <c r="J54" s="31">
        <v>325</v>
      </c>
      <c r="K54" s="32">
        <v>0.47376093294460642</v>
      </c>
      <c r="L54" s="31">
        <v>245</v>
      </c>
      <c r="M54" s="38">
        <v>0.35714285714285715</v>
      </c>
    </row>
    <row r="55" spans="1:13" s="60" customFormat="1" ht="15" customHeight="1" outlineLevel="1" x14ac:dyDescent="0.15">
      <c r="A55" s="5" t="s">
        <v>58</v>
      </c>
      <c r="B55" s="6">
        <f>'5'!D55</f>
        <v>365</v>
      </c>
      <c r="C55" s="10">
        <f>'5'!E55</f>
        <v>959</v>
      </c>
      <c r="D55" s="6">
        <v>365</v>
      </c>
      <c r="E55" s="10">
        <v>959</v>
      </c>
      <c r="F55" s="19">
        <v>0</v>
      </c>
      <c r="G55" s="20">
        <v>0</v>
      </c>
      <c r="H55" s="31">
        <v>89</v>
      </c>
      <c r="I55" s="32">
        <v>9.2805005213764336E-2</v>
      </c>
      <c r="J55" s="31">
        <v>678</v>
      </c>
      <c r="K55" s="32">
        <v>0.70698644421272161</v>
      </c>
      <c r="L55" s="31">
        <v>192</v>
      </c>
      <c r="M55" s="38">
        <v>0.20020855057351408</v>
      </c>
    </row>
    <row r="56" spans="1:13" s="60" customFormat="1" ht="15" customHeight="1" outlineLevel="1" x14ac:dyDescent="0.15">
      <c r="A56" s="5" t="s">
        <v>59</v>
      </c>
      <c r="B56" s="6">
        <f>'5'!D56</f>
        <v>538</v>
      </c>
      <c r="C56" s="10">
        <f>'5'!E56</f>
        <v>1225</v>
      </c>
      <c r="D56" s="6">
        <v>545</v>
      </c>
      <c r="E56" s="10">
        <v>1238</v>
      </c>
      <c r="F56" s="19">
        <v>7</v>
      </c>
      <c r="G56" s="20">
        <v>13</v>
      </c>
      <c r="H56" s="31">
        <v>219</v>
      </c>
      <c r="I56" s="32">
        <v>0.17689822294022617</v>
      </c>
      <c r="J56" s="31">
        <v>652</v>
      </c>
      <c r="K56" s="32">
        <v>0.5266558966074314</v>
      </c>
      <c r="L56" s="31">
        <v>367</v>
      </c>
      <c r="M56" s="38">
        <v>0.29644588045234249</v>
      </c>
    </row>
    <row r="57" spans="1:13" s="60" customFormat="1" ht="15" customHeight="1" outlineLevel="1" x14ac:dyDescent="0.15">
      <c r="A57" s="5" t="s">
        <v>60</v>
      </c>
      <c r="B57" s="6">
        <f>'5'!D57</f>
        <v>329</v>
      </c>
      <c r="C57" s="10">
        <f>'5'!E57</f>
        <v>743</v>
      </c>
      <c r="D57" s="6">
        <v>327</v>
      </c>
      <c r="E57" s="10">
        <v>741</v>
      </c>
      <c r="F57" s="19">
        <v>-2</v>
      </c>
      <c r="G57" s="20">
        <v>-2</v>
      </c>
      <c r="H57" s="31">
        <v>121</v>
      </c>
      <c r="I57" s="32">
        <v>0.16329284750337381</v>
      </c>
      <c r="J57" s="31">
        <v>391</v>
      </c>
      <c r="K57" s="32">
        <v>0.52766531713900133</v>
      </c>
      <c r="L57" s="31">
        <v>229</v>
      </c>
      <c r="M57" s="38">
        <v>0.30904183535762481</v>
      </c>
    </row>
    <row r="58" spans="1:13" s="60" customFormat="1" ht="15" customHeight="1" outlineLevel="1" x14ac:dyDescent="0.15">
      <c r="A58" s="5" t="s">
        <v>61</v>
      </c>
      <c r="B58" s="6">
        <f>'5'!D58</f>
        <v>221</v>
      </c>
      <c r="C58" s="10">
        <f>'5'!E58</f>
        <v>491</v>
      </c>
      <c r="D58" s="6">
        <v>221</v>
      </c>
      <c r="E58" s="10">
        <v>491</v>
      </c>
      <c r="F58" s="19">
        <v>0</v>
      </c>
      <c r="G58" s="20">
        <v>0</v>
      </c>
      <c r="H58" s="31">
        <v>69</v>
      </c>
      <c r="I58" s="32">
        <v>0.14052953156822812</v>
      </c>
      <c r="J58" s="31">
        <v>253</v>
      </c>
      <c r="K58" s="32">
        <v>0.51527494908350302</v>
      </c>
      <c r="L58" s="31">
        <v>169</v>
      </c>
      <c r="M58" s="38">
        <v>0.34419551934826886</v>
      </c>
    </row>
    <row r="59" spans="1:13" s="60" customFormat="1" ht="15" customHeight="1" outlineLevel="1" x14ac:dyDescent="0.15">
      <c r="A59" s="5" t="s">
        <v>62</v>
      </c>
      <c r="B59" s="6">
        <f>'5'!D59</f>
        <v>400</v>
      </c>
      <c r="C59" s="10">
        <f>'5'!E59</f>
        <v>841</v>
      </c>
      <c r="D59" s="6">
        <v>398</v>
      </c>
      <c r="E59" s="10">
        <v>837</v>
      </c>
      <c r="F59" s="19">
        <v>-2</v>
      </c>
      <c r="G59" s="20">
        <v>-4</v>
      </c>
      <c r="H59" s="31">
        <v>107</v>
      </c>
      <c r="I59" s="32">
        <v>0.12783751493428913</v>
      </c>
      <c r="J59" s="31">
        <v>344</v>
      </c>
      <c r="K59" s="32">
        <v>0.41099163679808842</v>
      </c>
      <c r="L59" s="31">
        <v>386</v>
      </c>
      <c r="M59" s="38">
        <v>0.46117084826762245</v>
      </c>
    </row>
    <row r="60" spans="1:13" s="60" customFormat="1" ht="15" customHeight="1" outlineLevel="1" x14ac:dyDescent="0.15">
      <c r="A60" s="5" t="s">
        <v>63</v>
      </c>
      <c r="B60" s="6">
        <f>'5'!D60</f>
        <v>367</v>
      </c>
      <c r="C60" s="10">
        <f>'5'!E60</f>
        <v>727</v>
      </c>
      <c r="D60" s="6">
        <v>367</v>
      </c>
      <c r="E60" s="10">
        <v>725</v>
      </c>
      <c r="F60" s="19">
        <v>0</v>
      </c>
      <c r="G60" s="20">
        <v>-2</v>
      </c>
      <c r="H60" s="31">
        <v>78</v>
      </c>
      <c r="I60" s="32">
        <v>0.10758620689655173</v>
      </c>
      <c r="J60" s="31">
        <v>340</v>
      </c>
      <c r="K60" s="32">
        <v>0.4689655172413793</v>
      </c>
      <c r="L60" s="31">
        <v>307</v>
      </c>
      <c r="M60" s="38">
        <v>0.42344827586206896</v>
      </c>
    </row>
    <row r="61" spans="1:13" s="60" customFormat="1" ht="15" customHeight="1" outlineLevel="1" x14ac:dyDescent="0.15">
      <c r="A61" s="5" t="s">
        <v>64</v>
      </c>
      <c r="B61" s="6">
        <f>'5'!D61</f>
        <v>401</v>
      </c>
      <c r="C61" s="10">
        <f>'5'!E61</f>
        <v>674</v>
      </c>
      <c r="D61" s="6">
        <v>402</v>
      </c>
      <c r="E61" s="10">
        <v>674</v>
      </c>
      <c r="F61" s="19">
        <v>1</v>
      </c>
      <c r="G61" s="20">
        <v>0</v>
      </c>
      <c r="H61" s="31">
        <v>74</v>
      </c>
      <c r="I61" s="32">
        <v>0.10979228486646884</v>
      </c>
      <c r="J61" s="31">
        <v>391</v>
      </c>
      <c r="K61" s="32">
        <v>0.58011869436201779</v>
      </c>
      <c r="L61" s="31">
        <v>209</v>
      </c>
      <c r="M61" s="38">
        <v>0.31008902077151335</v>
      </c>
    </row>
    <row r="62" spans="1:13" s="60" customFormat="1" ht="15" customHeight="1" outlineLevel="1" x14ac:dyDescent="0.15">
      <c r="A62" s="5" t="s">
        <v>65</v>
      </c>
      <c r="B62" s="6">
        <f>'5'!D62</f>
        <v>349</v>
      </c>
      <c r="C62" s="10">
        <f>'5'!E62</f>
        <v>725</v>
      </c>
      <c r="D62" s="6">
        <v>348</v>
      </c>
      <c r="E62" s="10">
        <v>718</v>
      </c>
      <c r="F62" s="19">
        <v>-1</v>
      </c>
      <c r="G62" s="20">
        <v>-7</v>
      </c>
      <c r="H62" s="31">
        <v>61</v>
      </c>
      <c r="I62" s="32">
        <v>8.495821727019498E-2</v>
      </c>
      <c r="J62" s="31">
        <v>276</v>
      </c>
      <c r="K62" s="32">
        <v>0.38440111420612816</v>
      </c>
      <c r="L62" s="31">
        <v>381</v>
      </c>
      <c r="M62" s="38">
        <v>0.53064066852367686</v>
      </c>
    </row>
    <row r="63" spans="1:13" s="60" customFormat="1" ht="15" customHeight="1" outlineLevel="1" x14ac:dyDescent="0.15">
      <c r="A63" s="5" t="s">
        <v>66</v>
      </c>
      <c r="B63" s="6">
        <f>'5'!D63</f>
        <v>222</v>
      </c>
      <c r="C63" s="10">
        <f>'5'!E63</f>
        <v>471</v>
      </c>
      <c r="D63" s="6">
        <v>219</v>
      </c>
      <c r="E63" s="10">
        <v>468</v>
      </c>
      <c r="F63" s="19">
        <v>-3</v>
      </c>
      <c r="G63" s="20">
        <v>-3</v>
      </c>
      <c r="H63" s="31">
        <v>47</v>
      </c>
      <c r="I63" s="32">
        <v>0.10042735042735043</v>
      </c>
      <c r="J63" s="31">
        <v>180</v>
      </c>
      <c r="K63" s="32">
        <v>0.38461538461538464</v>
      </c>
      <c r="L63" s="31">
        <v>241</v>
      </c>
      <c r="M63" s="38">
        <v>0.5149572649572649</v>
      </c>
    </row>
    <row r="64" spans="1:13" s="60" customFormat="1" ht="15" customHeight="1" outlineLevel="1" x14ac:dyDescent="0.15">
      <c r="A64" s="5" t="s">
        <v>67</v>
      </c>
      <c r="B64" s="6">
        <f>'5'!D64</f>
        <v>435</v>
      </c>
      <c r="C64" s="10">
        <f>'5'!E64</f>
        <v>962</v>
      </c>
      <c r="D64" s="6">
        <v>434</v>
      </c>
      <c r="E64" s="10">
        <v>958</v>
      </c>
      <c r="F64" s="19">
        <v>-1</v>
      </c>
      <c r="G64" s="20">
        <v>-4</v>
      </c>
      <c r="H64" s="31">
        <v>66</v>
      </c>
      <c r="I64" s="32">
        <v>6.889352818371608E-2</v>
      </c>
      <c r="J64" s="31">
        <v>372</v>
      </c>
      <c r="K64" s="32">
        <v>0.38830897703549061</v>
      </c>
      <c r="L64" s="31">
        <v>520</v>
      </c>
      <c r="M64" s="38">
        <v>0.54279749478079331</v>
      </c>
    </row>
    <row r="65" spans="1:13" s="60" customFormat="1" ht="15" customHeight="1" outlineLevel="1" x14ac:dyDescent="0.15">
      <c r="A65" s="5" t="s">
        <v>68</v>
      </c>
      <c r="B65" s="6">
        <f>'5'!D65</f>
        <v>348</v>
      </c>
      <c r="C65" s="10">
        <f>'5'!E65</f>
        <v>846</v>
      </c>
      <c r="D65" s="6">
        <v>347</v>
      </c>
      <c r="E65" s="10">
        <v>844</v>
      </c>
      <c r="F65" s="19">
        <v>-1</v>
      </c>
      <c r="G65" s="20">
        <v>-2</v>
      </c>
      <c r="H65" s="31">
        <v>60</v>
      </c>
      <c r="I65" s="32">
        <v>7.1090047393364927E-2</v>
      </c>
      <c r="J65" s="31">
        <v>530</v>
      </c>
      <c r="K65" s="32">
        <v>0.62796208530805686</v>
      </c>
      <c r="L65" s="31">
        <v>254</v>
      </c>
      <c r="M65" s="38">
        <v>0.3009478672985782</v>
      </c>
    </row>
    <row r="66" spans="1:13" s="60" customFormat="1" ht="15" customHeight="1" outlineLevel="1" x14ac:dyDescent="0.15">
      <c r="A66" s="5" t="s">
        <v>69</v>
      </c>
      <c r="B66" s="6">
        <f>'5'!D66</f>
        <v>418</v>
      </c>
      <c r="C66" s="10">
        <f>'5'!E66</f>
        <v>960</v>
      </c>
      <c r="D66" s="6">
        <v>418</v>
      </c>
      <c r="E66" s="10">
        <v>957</v>
      </c>
      <c r="F66" s="19">
        <v>0</v>
      </c>
      <c r="G66" s="20">
        <v>-3</v>
      </c>
      <c r="H66" s="31">
        <v>79</v>
      </c>
      <c r="I66" s="32">
        <v>8.254963427377221E-2</v>
      </c>
      <c r="J66" s="31">
        <v>463</v>
      </c>
      <c r="K66" s="32">
        <v>0.48380355276907</v>
      </c>
      <c r="L66" s="31">
        <v>415</v>
      </c>
      <c r="M66" s="38">
        <v>0.43364681295715779</v>
      </c>
    </row>
    <row r="67" spans="1:13" s="60" customFormat="1" ht="15" customHeight="1" outlineLevel="1" x14ac:dyDescent="0.15">
      <c r="A67" s="5" t="s">
        <v>70</v>
      </c>
      <c r="B67" s="6">
        <f>'5'!D67</f>
        <v>145</v>
      </c>
      <c r="C67" s="10">
        <f>'5'!E67</f>
        <v>432</v>
      </c>
      <c r="D67" s="6">
        <v>143</v>
      </c>
      <c r="E67" s="10">
        <v>429</v>
      </c>
      <c r="F67" s="19">
        <v>-2</v>
      </c>
      <c r="G67" s="20">
        <v>-3</v>
      </c>
      <c r="H67" s="31">
        <v>142</v>
      </c>
      <c r="I67" s="32">
        <v>0.33100233100233101</v>
      </c>
      <c r="J67" s="31">
        <v>286</v>
      </c>
      <c r="K67" s="32">
        <v>0.66666666666666663</v>
      </c>
      <c r="L67" s="31">
        <v>1</v>
      </c>
      <c r="M67" s="38">
        <v>2.331002331002331E-3</v>
      </c>
    </row>
    <row r="68" spans="1:13" s="60" customFormat="1" ht="15" customHeight="1" outlineLevel="1" x14ac:dyDescent="0.15">
      <c r="A68" s="5" t="s">
        <v>71</v>
      </c>
      <c r="B68" s="6">
        <f>'5'!D68</f>
        <v>211</v>
      </c>
      <c r="C68" s="10">
        <f>'5'!E68</f>
        <v>730</v>
      </c>
      <c r="D68" s="6">
        <v>211</v>
      </c>
      <c r="E68" s="10">
        <v>732</v>
      </c>
      <c r="F68" s="19">
        <v>0</v>
      </c>
      <c r="G68" s="20">
        <v>2</v>
      </c>
      <c r="H68" s="31">
        <v>77</v>
      </c>
      <c r="I68" s="32">
        <v>0.1051912568306011</v>
      </c>
      <c r="J68" s="31">
        <v>637</v>
      </c>
      <c r="K68" s="32">
        <v>0.8702185792349727</v>
      </c>
      <c r="L68" s="31">
        <v>18</v>
      </c>
      <c r="M68" s="38">
        <v>2.4590163934426229E-2</v>
      </c>
    </row>
    <row r="69" spans="1:13" s="60" customFormat="1" ht="15" customHeight="1" thickBot="1" x14ac:dyDescent="0.2">
      <c r="A69" s="47" t="s">
        <v>72</v>
      </c>
      <c r="B69" s="9">
        <f>'5'!D69</f>
        <v>6436</v>
      </c>
      <c r="C69" s="12">
        <f>'5'!E69</f>
        <v>14399</v>
      </c>
      <c r="D69" s="9">
        <v>6431</v>
      </c>
      <c r="E69" s="12">
        <v>14383</v>
      </c>
      <c r="F69" s="23">
        <v>-5</v>
      </c>
      <c r="G69" s="24">
        <v>-16</v>
      </c>
      <c r="H69" s="49">
        <v>1819</v>
      </c>
      <c r="I69" s="34">
        <v>0.12646874782729611</v>
      </c>
      <c r="J69" s="49">
        <v>7722</v>
      </c>
      <c r="K69" s="34">
        <v>0.53688382117777933</v>
      </c>
      <c r="L69" s="49">
        <v>4842</v>
      </c>
      <c r="M69" s="40">
        <v>0.33664743099492456</v>
      </c>
    </row>
    <row r="70" spans="1:13" s="60" customFormat="1" ht="15" customHeight="1" outlineLevel="1" x14ac:dyDescent="0.15">
      <c r="A70" s="5" t="s">
        <v>73</v>
      </c>
      <c r="B70" s="6">
        <f>'5'!D70</f>
        <v>148</v>
      </c>
      <c r="C70" s="10">
        <f>'5'!E70</f>
        <v>336</v>
      </c>
      <c r="D70" s="6">
        <v>148</v>
      </c>
      <c r="E70" s="10">
        <v>337</v>
      </c>
      <c r="F70" s="19">
        <v>0</v>
      </c>
      <c r="G70" s="20">
        <v>1</v>
      </c>
      <c r="H70" s="31">
        <v>51</v>
      </c>
      <c r="I70" s="32">
        <v>0.1513353115727003</v>
      </c>
      <c r="J70" s="31">
        <v>162</v>
      </c>
      <c r="K70" s="32">
        <v>0.48071216617210683</v>
      </c>
      <c r="L70" s="31">
        <v>124</v>
      </c>
      <c r="M70" s="38">
        <v>0.36795252225519287</v>
      </c>
    </row>
    <row r="71" spans="1:13" s="60" customFormat="1" ht="15" customHeight="1" outlineLevel="1" x14ac:dyDescent="0.15">
      <c r="A71" s="5" t="s">
        <v>74</v>
      </c>
      <c r="B71" s="6">
        <f>'5'!D71</f>
        <v>152</v>
      </c>
      <c r="C71" s="10">
        <f>'5'!E71</f>
        <v>333</v>
      </c>
      <c r="D71" s="6">
        <v>152</v>
      </c>
      <c r="E71" s="10">
        <v>334</v>
      </c>
      <c r="F71" s="19">
        <v>0</v>
      </c>
      <c r="G71" s="20">
        <v>1</v>
      </c>
      <c r="H71" s="31">
        <v>50</v>
      </c>
      <c r="I71" s="32">
        <v>0.1497005988023952</v>
      </c>
      <c r="J71" s="31">
        <v>134</v>
      </c>
      <c r="K71" s="32">
        <v>0.40119760479041916</v>
      </c>
      <c r="L71" s="31">
        <v>150</v>
      </c>
      <c r="M71" s="38">
        <v>0.44910179640718562</v>
      </c>
    </row>
    <row r="72" spans="1:13" s="60" customFormat="1" ht="15" customHeight="1" outlineLevel="1" x14ac:dyDescent="0.15">
      <c r="A72" s="5" t="s">
        <v>75</v>
      </c>
      <c r="B72" s="6">
        <f>'5'!D72</f>
        <v>388</v>
      </c>
      <c r="C72" s="10">
        <f>'5'!E72</f>
        <v>970</v>
      </c>
      <c r="D72" s="6">
        <v>389</v>
      </c>
      <c r="E72" s="10">
        <v>970</v>
      </c>
      <c r="F72" s="19">
        <v>1</v>
      </c>
      <c r="G72" s="20">
        <v>0</v>
      </c>
      <c r="H72" s="31">
        <v>180</v>
      </c>
      <c r="I72" s="32">
        <v>0.18556701030927836</v>
      </c>
      <c r="J72" s="31">
        <v>442</v>
      </c>
      <c r="K72" s="32">
        <v>0.4556701030927835</v>
      </c>
      <c r="L72" s="31">
        <v>348</v>
      </c>
      <c r="M72" s="38">
        <v>0.35876288659793815</v>
      </c>
    </row>
    <row r="73" spans="1:13" s="60" customFormat="1" ht="15" customHeight="1" outlineLevel="1" x14ac:dyDescent="0.15">
      <c r="A73" s="5" t="s">
        <v>76</v>
      </c>
      <c r="B73" s="6">
        <f>'5'!D73</f>
        <v>320</v>
      </c>
      <c r="C73" s="10">
        <f>'5'!E73</f>
        <v>737</v>
      </c>
      <c r="D73" s="6">
        <v>319</v>
      </c>
      <c r="E73" s="10">
        <v>735</v>
      </c>
      <c r="F73" s="19">
        <v>-1</v>
      </c>
      <c r="G73" s="20">
        <v>-2</v>
      </c>
      <c r="H73" s="31">
        <v>77</v>
      </c>
      <c r="I73" s="32">
        <v>0.10476190476190476</v>
      </c>
      <c r="J73" s="31">
        <v>299</v>
      </c>
      <c r="K73" s="32">
        <v>0.40680272108843535</v>
      </c>
      <c r="L73" s="31">
        <v>359</v>
      </c>
      <c r="M73" s="38">
        <v>0.48843537414965987</v>
      </c>
    </row>
    <row r="74" spans="1:13" s="60" customFormat="1" ht="15" customHeight="1" outlineLevel="1" x14ac:dyDescent="0.15">
      <c r="A74" s="5" t="s">
        <v>77</v>
      </c>
      <c r="B74" s="6">
        <f>'5'!D74</f>
        <v>79</v>
      </c>
      <c r="C74" s="10">
        <f>'5'!E74</f>
        <v>193</v>
      </c>
      <c r="D74" s="6">
        <v>78</v>
      </c>
      <c r="E74" s="10">
        <v>189</v>
      </c>
      <c r="F74" s="19">
        <v>-1</v>
      </c>
      <c r="G74" s="20">
        <v>-4</v>
      </c>
      <c r="H74" s="31">
        <v>23</v>
      </c>
      <c r="I74" s="32">
        <v>0.12169312169312169</v>
      </c>
      <c r="J74" s="31">
        <v>72</v>
      </c>
      <c r="K74" s="32">
        <v>0.38095238095238093</v>
      </c>
      <c r="L74" s="31">
        <v>94</v>
      </c>
      <c r="M74" s="38">
        <v>0.49735449735449733</v>
      </c>
    </row>
    <row r="75" spans="1:13" s="60" customFormat="1" ht="15" customHeight="1" outlineLevel="1" x14ac:dyDescent="0.15">
      <c r="A75" s="5" t="s">
        <v>78</v>
      </c>
      <c r="B75" s="6">
        <f>'5'!D75</f>
        <v>151</v>
      </c>
      <c r="C75" s="10">
        <f>'5'!E75</f>
        <v>338</v>
      </c>
      <c r="D75" s="6">
        <v>152</v>
      </c>
      <c r="E75" s="10">
        <v>339</v>
      </c>
      <c r="F75" s="19">
        <v>1</v>
      </c>
      <c r="G75" s="20">
        <v>1</v>
      </c>
      <c r="H75" s="31">
        <v>37</v>
      </c>
      <c r="I75" s="32">
        <v>0.10914454277286136</v>
      </c>
      <c r="J75" s="31">
        <v>127</v>
      </c>
      <c r="K75" s="32">
        <v>0.37463126843657818</v>
      </c>
      <c r="L75" s="31">
        <v>175</v>
      </c>
      <c r="M75" s="38">
        <v>0.51622418879056042</v>
      </c>
    </row>
    <row r="76" spans="1:13" s="60" customFormat="1" ht="15" customHeight="1" outlineLevel="1" x14ac:dyDescent="0.15">
      <c r="A76" s="5" t="s">
        <v>79</v>
      </c>
      <c r="B76" s="6">
        <f>'5'!D76</f>
        <v>418</v>
      </c>
      <c r="C76" s="10">
        <f>'5'!E76</f>
        <v>1004</v>
      </c>
      <c r="D76" s="6">
        <v>418</v>
      </c>
      <c r="E76" s="10">
        <v>1002</v>
      </c>
      <c r="F76" s="19">
        <v>0</v>
      </c>
      <c r="G76" s="20">
        <v>-2</v>
      </c>
      <c r="H76" s="31">
        <v>110</v>
      </c>
      <c r="I76" s="32">
        <v>0.10978043912175649</v>
      </c>
      <c r="J76" s="31">
        <v>497</v>
      </c>
      <c r="K76" s="32">
        <v>0.49600798403193613</v>
      </c>
      <c r="L76" s="31">
        <v>395</v>
      </c>
      <c r="M76" s="38">
        <v>0.39421157684630737</v>
      </c>
    </row>
    <row r="77" spans="1:13" s="60" customFormat="1" ht="15" customHeight="1" outlineLevel="1" x14ac:dyDescent="0.15">
      <c r="A77" s="5" t="s">
        <v>80</v>
      </c>
      <c r="B77" s="6">
        <f>'5'!D77</f>
        <v>465</v>
      </c>
      <c r="C77" s="10">
        <f>'5'!E77</f>
        <v>1361</v>
      </c>
      <c r="D77" s="6">
        <v>470</v>
      </c>
      <c r="E77" s="10">
        <v>1368</v>
      </c>
      <c r="F77" s="19">
        <v>5</v>
      </c>
      <c r="G77" s="20">
        <v>7</v>
      </c>
      <c r="H77" s="31">
        <v>302</v>
      </c>
      <c r="I77" s="32">
        <v>0.22076023391812866</v>
      </c>
      <c r="J77" s="31">
        <v>954</v>
      </c>
      <c r="K77" s="32">
        <v>0.69736842105263153</v>
      </c>
      <c r="L77" s="31">
        <v>112</v>
      </c>
      <c r="M77" s="38">
        <v>8.1871345029239762E-2</v>
      </c>
    </row>
    <row r="78" spans="1:13" s="60" customFormat="1" ht="15" customHeight="1" outlineLevel="1" x14ac:dyDescent="0.15">
      <c r="A78" s="5" t="s">
        <v>81</v>
      </c>
      <c r="B78" s="6">
        <f>'5'!D78</f>
        <v>76</v>
      </c>
      <c r="C78" s="10">
        <f>'5'!E78</f>
        <v>145</v>
      </c>
      <c r="D78" s="6">
        <v>76</v>
      </c>
      <c r="E78" s="10">
        <v>144</v>
      </c>
      <c r="F78" s="19">
        <v>0</v>
      </c>
      <c r="G78" s="20">
        <v>-1</v>
      </c>
      <c r="H78" s="31">
        <v>10</v>
      </c>
      <c r="I78" s="32">
        <v>6.9444444444444448E-2</v>
      </c>
      <c r="J78" s="31">
        <v>71</v>
      </c>
      <c r="K78" s="32">
        <v>0.49305555555555558</v>
      </c>
      <c r="L78" s="31">
        <v>63</v>
      </c>
      <c r="M78" s="38">
        <v>0.4375</v>
      </c>
    </row>
    <row r="79" spans="1:13" s="60" customFormat="1" ht="15" customHeight="1" outlineLevel="1" x14ac:dyDescent="0.15">
      <c r="A79" s="5" t="s">
        <v>82</v>
      </c>
      <c r="B79" s="6">
        <f>'5'!D79</f>
        <v>1081</v>
      </c>
      <c r="C79" s="10">
        <f>'5'!E79</f>
        <v>2679</v>
      </c>
      <c r="D79" s="6">
        <v>1083</v>
      </c>
      <c r="E79" s="10">
        <v>2681</v>
      </c>
      <c r="F79" s="19">
        <v>2</v>
      </c>
      <c r="G79" s="20">
        <v>2</v>
      </c>
      <c r="H79" s="31">
        <v>526</v>
      </c>
      <c r="I79" s="32">
        <v>0.19619544945915704</v>
      </c>
      <c r="J79" s="31">
        <v>1578</v>
      </c>
      <c r="K79" s="32">
        <v>0.58858634837747115</v>
      </c>
      <c r="L79" s="31">
        <v>577</v>
      </c>
      <c r="M79" s="38">
        <v>0.21521820216337187</v>
      </c>
    </row>
    <row r="80" spans="1:13" s="60" customFormat="1" ht="15" customHeight="1" outlineLevel="1" x14ac:dyDescent="0.15">
      <c r="A80" s="5" t="s">
        <v>83</v>
      </c>
      <c r="B80" s="6">
        <f>'5'!D80</f>
        <v>961</v>
      </c>
      <c r="C80" s="10">
        <f>'5'!E80</f>
        <v>2136</v>
      </c>
      <c r="D80" s="6">
        <v>964</v>
      </c>
      <c r="E80" s="10">
        <v>2138</v>
      </c>
      <c r="F80" s="19">
        <v>3</v>
      </c>
      <c r="G80" s="20">
        <v>2</v>
      </c>
      <c r="H80" s="31">
        <v>301</v>
      </c>
      <c r="I80" s="32">
        <v>0.14078578110383536</v>
      </c>
      <c r="J80" s="31">
        <v>1300</v>
      </c>
      <c r="K80" s="32">
        <v>0.60804490177736203</v>
      </c>
      <c r="L80" s="31">
        <v>537</v>
      </c>
      <c r="M80" s="38">
        <v>0.25116931711880264</v>
      </c>
    </row>
    <row r="81" spans="1:13" s="60" customFormat="1" ht="15" customHeight="1" outlineLevel="1" x14ac:dyDescent="0.15">
      <c r="A81" s="5" t="s">
        <v>84</v>
      </c>
      <c r="B81" s="6">
        <f>'5'!D81</f>
        <v>32</v>
      </c>
      <c r="C81" s="10">
        <f>'5'!E81</f>
        <v>58</v>
      </c>
      <c r="D81" s="6">
        <v>32</v>
      </c>
      <c r="E81" s="10">
        <v>58</v>
      </c>
      <c r="F81" s="19">
        <v>0</v>
      </c>
      <c r="G81" s="20">
        <v>0</v>
      </c>
      <c r="H81" s="31">
        <v>2</v>
      </c>
      <c r="I81" s="32">
        <v>3.4482758620689655E-2</v>
      </c>
      <c r="J81" s="31">
        <v>16</v>
      </c>
      <c r="K81" s="32">
        <v>0.27586206896551724</v>
      </c>
      <c r="L81" s="31">
        <v>40</v>
      </c>
      <c r="M81" s="38">
        <v>0.68965517241379315</v>
      </c>
    </row>
    <row r="82" spans="1:13" s="60" customFormat="1" ht="15" customHeight="1" outlineLevel="1" x14ac:dyDescent="0.15">
      <c r="A82" s="5" t="s">
        <v>85</v>
      </c>
      <c r="B82" s="6">
        <f>'5'!D82</f>
        <v>41</v>
      </c>
      <c r="C82" s="10">
        <f>'5'!E82</f>
        <v>78</v>
      </c>
      <c r="D82" s="6">
        <v>41</v>
      </c>
      <c r="E82" s="10">
        <v>78</v>
      </c>
      <c r="F82" s="19">
        <v>0</v>
      </c>
      <c r="G82" s="20">
        <v>0</v>
      </c>
      <c r="H82" s="31">
        <v>10</v>
      </c>
      <c r="I82" s="32">
        <v>0.12820512820512819</v>
      </c>
      <c r="J82" s="31">
        <v>26</v>
      </c>
      <c r="K82" s="32">
        <v>0.33333333333333331</v>
      </c>
      <c r="L82" s="31">
        <v>42</v>
      </c>
      <c r="M82" s="38">
        <v>0.53846153846153844</v>
      </c>
    </row>
    <row r="83" spans="1:13" s="60" customFormat="1" ht="15" customHeight="1" outlineLevel="1" x14ac:dyDescent="0.15">
      <c r="A83" s="5" t="s">
        <v>86</v>
      </c>
      <c r="B83" s="6">
        <f>'5'!D83</f>
        <v>47</v>
      </c>
      <c r="C83" s="10">
        <f>'5'!E83</f>
        <v>68</v>
      </c>
      <c r="D83" s="6">
        <v>47</v>
      </c>
      <c r="E83" s="10">
        <v>68</v>
      </c>
      <c r="F83" s="19">
        <v>0</v>
      </c>
      <c r="G83" s="20">
        <v>0</v>
      </c>
      <c r="H83" s="31">
        <v>1</v>
      </c>
      <c r="I83" s="32">
        <v>1.4705882352941176E-2</v>
      </c>
      <c r="J83" s="31">
        <v>31</v>
      </c>
      <c r="K83" s="32">
        <v>0.45588235294117646</v>
      </c>
      <c r="L83" s="31">
        <v>36</v>
      </c>
      <c r="M83" s="38">
        <v>0.52941176470588236</v>
      </c>
    </row>
    <row r="84" spans="1:13" s="60" customFormat="1" ht="15" customHeight="1" outlineLevel="1" x14ac:dyDescent="0.15">
      <c r="A84" s="5" t="s">
        <v>87</v>
      </c>
      <c r="B84" s="6">
        <f>'5'!D84</f>
        <v>91</v>
      </c>
      <c r="C84" s="10">
        <f>'5'!E84</f>
        <v>197</v>
      </c>
      <c r="D84" s="6">
        <v>90</v>
      </c>
      <c r="E84" s="10">
        <v>196</v>
      </c>
      <c r="F84" s="19">
        <v>-1</v>
      </c>
      <c r="G84" s="20">
        <v>-1</v>
      </c>
      <c r="H84" s="31">
        <v>11</v>
      </c>
      <c r="I84" s="32">
        <v>5.6122448979591837E-2</v>
      </c>
      <c r="J84" s="31">
        <v>72</v>
      </c>
      <c r="K84" s="32">
        <v>0.36734693877551022</v>
      </c>
      <c r="L84" s="31">
        <v>113</v>
      </c>
      <c r="M84" s="38">
        <v>0.57653061224489799</v>
      </c>
    </row>
    <row r="85" spans="1:13" s="60" customFormat="1" ht="15" customHeight="1" outlineLevel="1" x14ac:dyDescent="0.15">
      <c r="A85" s="5" t="s">
        <v>88</v>
      </c>
      <c r="B85" s="6">
        <f>'5'!D85</f>
        <v>112</v>
      </c>
      <c r="C85" s="10">
        <f>'5'!E85</f>
        <v>284</v>
      </c>
      <c r="D85" s="6">
        <v>112</v>
      </c>
      <c r="E85" s="10">
        <v>286</v>
      </c>
      <c r="F85" s="19">
        <v>0</v>
      </c>
      <c r="G85" s="20">
        <v>2</v>
      </c>
      <c r="H85" s="31">
        <v>53</v>
      </c>
      <c r="I85" s="32">
        <v>0.18531468531468531</v>
      </c>
      <c r="J85" s="31">
        <v>158</v>
      </c>
      <c r="K85" s="32">
        <v>0.55244755244755239</v>
      </c>
      <c r="L85" s="31">
        <v>75</v>
      </c>
      <c r="M85" s="38">
        <v>0.26223776223776224</v>
      </c>
    </row>
    <row r="86" spans="1:13" s="60" customFormat="1" ht="15" customHeight="1" outlineLevel="1" x14ac:dyDescent="0.15">
      <c r="A86" s="5" t="s">
        <v>89</v>
      </c>
      <c r="B86" s="6">
        <f>'5'!D86</f>
        <v>215</v>
      </c>
      <c r="C86" s="10">
        <f>'5'!E86</f>
        <v>497</v>
      </c>
      <c r="D86" s="6">
        <v>215</v>
      </c>
      <c r="E86" s="10">
        <v>499</v>
      </c>
      <c r="F86" s="19">
        <v>0</v>
      </c>
      <c r="G86" s="20">
        <v>2</v>
      </c>
      <c r="H86" s="31">
        <v>89</v>
      </c>
      <c r="I86" s="32">
        <v>0.17835671342685372</v>
      </c>
      <c r="J86" s="31">
        <v>273</v>
      </c>
      <c r="K86" s="32">
        <v>0.5470941883767535</v>
      </c>
      <c r="L86" s="31">
        <v>137</v>
      </c>
      <c r="M86" s="38">
        <v>0.27454909819639278</v>
      </c>
    </row>
    <row r="87" spans="1:13" s="60" customFormat="1" ht="15" customHeight="1" outlineLevel="1" x14ac:dyDescent="0.15">
      <c r="A87" s="5" t="s">
        <v>90</v>
      </c>
      <c r="B87" s="6">
        <f>'5'!D87</f>
        <v>159</v>
      </c>
      <c r="C87" s="10">
        <f>'5'!E87</f>
        <v>414</v>
      </c>
      <c r="D87" s="6">
        <v>158</v>
      </c>
      <c r="E87" s="10">
        <v>412</v>
      </c>
      <c r="F87" s="19">
        <v>-1</v>
      </c>
      <c r="G87" s="20">
        <v>-2</v>
      </c>
      <c r="H87" s="31">
        <v>89</v>
      </c>
      <c r="I87" s="32">
        <v>0.21601941747572814</v>
      </c>
      <c r="J87" s="31">
        <v>227</v>
      </c>
      <c r="K87" s="32">
        <v>0.55097087378640774</v>
      </c>
      <c r="L87" s="31">
        <v>96</v>
      </c>
      <c r="M87" s="38">
        <v>0.23300970873786409</v>
      </c>
    </row>
    <row r="88" spans="1:13" s="60" customFormat="1" ht="15" customHeight="1" outlineLevel="1" x14ac:dyDescent="0.15">
      <c r="A88" s="5" t="s">
        <v>91</v>
      </c>
      <c r="B88" s="6">
        <f>'5'!D88</f>
        <v>207</v>
      </c>
      <c r="C88" s="10">
        <f>'5'!E88</f>
        <v>532</v>
      </c>
      <c r="D88" s="6">
        <v>208</v>
      </c>
      <c r="E88" s="10">
        <v>536</v>
      </c>
      <c r="F88" s="19">
        <v>1</v>
      </c>
      <c r="G88" s="20">
        <v>4</v>
      </c>
      <c r="H88" s="31">
        <v>100</v>
      </c>
      <c r="I88" s="32">
        <v>0.18656716417910449</v>
      </c>
      <c r="J88" s="31">
        <v>291</v>
      </c>
      <c r="K88" s="32">
        <v>0.54291044776119401</v>
      </c>
      <c r="L88" s="31">
        <v>145</v>
      </c>
      <c r="M88" s="38">
        <v>0.27052238805970147</v>
      </c>
    </row>
    <row r="89" spans="1:13" s="60" customFormat="1" ht="15" customHeight="1" outlineLevel="1" x14ac:dyDescent="0.15">
      <c r="A89" s="5" t="s">
        <v>92</v>
      </c>
      <c r="B89" s="6">
        <f>'5'!D89</f>
        <v>199</v>
      </c>
      <c r="C89" s="10">
        <f>'5'!E89</f>
        <v>493</v>
      </c>
      <c r="D89" s="6">
        <v>199</v>
      </c>
      <c r="E89" s="10">
        <v>495</v>
      </c>
      <c r="F89" s="19">
        <v>0</v>
      </c>
      <c r="G89" s="20">
        <v>2</v>
      </c>
      <c r="H89" s="31">
        <v>96</v>
      </c>
      <c r="I89" s="32">
        <v>0.19393939393939394</v>
      </c>
      <c r="J89" s="31">
        <v>253</v>
      </c>
      <c r="K89" s="32">
        <v>0.51111111111111107</v>
      </c>
      <c r="L89" s="31">
        <v>146</v>
      </c>
      <c r="M89" s="38">
        <v>0.29494949494949496</v>
      </c>
    </row>
    <row r="90" spans="1:13" s="60" customFormat="1" ht="15" customHeight="1" outlineLevel="1" x14ac:dyDescent="0.15">
      <c r="A90" s="5" t="s">
        <v>93</v>
      </c>
      <c r="B90" s="6">
        <f>'5'!D90</f>
        <v>189</v>
      </c>
      <c r="C90" s="10">
        <f>'5'!E90</f>
        <v>422</v>
      </c>
      <c r="D90" s="6">
        <v>187</v>
      </c>
      <c r="E90" s="10">
        <v>420</v>
      </c>
      <c r="F90" s="19">
        <v>-2</v>
      </c>
      <c r="G90" s="20">
        <v>-2</v>
      </c>
      <c r="H90" s="31">
        <v>58</v>
      </c>
      <c r="I90" s="32">
        <v>0.1380952380952381</v>
      </c>
      <c r="J90" s="31">
        <v>243</v>
      </c>
      <c r="K90" s="32">
        <v>0.57857142857142863</v>
      </c>
      <c r="L90" s="31">
        <v>119</v>
      </c>
      <c r="M90" s="38">
        <v>0.28333333333333333</v>
      </c>
    </row>
    <row r="91" spans="1:13" s="60" customFormat="1" ht="15" customHeight="1" outlineLevel="1" x14ac:dyDescent="0.15">
      <c r="A91" s="5" t="s">
        <v>94</v>
      </c>
      <c r="B91" s="6">
        <f>'5'!D91</f>
        <v>158</v>
      </c>
      <c r="C91" s="10">
        <f>'5'!E91</f>
        <v>347</v>
      </c>
      <c r="D91" s="6">
        <v>157</v>
      </c>
      <c r="E91" s="10">
        <v>346</v>
      </c>
      <c r="F91" s="19">
        <v>-1</v>
      </c>
      <c r="G91" s="20">
        <v>-1</v>
      </c>
      <c r="H91" s="31">
        <v>34</v>
      </c>
      <c r="I91" s="32">
        <v>9.8265895953757232E-2</v>
      </c>
      <c r="J91" s="31">
        <v>165</v>
      </c>
      <c r="K91" s="32">
        <v>0.47687861271676302</v>
      </c>
      <c r="L91" s="31">
        <v>147</v>
      </c>
      <c r="M91" s="38">
        <v>0.42485549132947975</v>
      </c>
    </row>
    <row r="92" spans="1:13" s="60" customFormat="1" ht="15" customHeight="1" outlineLevel="1" x14ac:dyDescent="0.15">
      <c r="A92" s="5" t="s">
        <v>95</v>
      </c>
      <c r="B92" s="6">
        <f>'5'!D92</f>
        <v>250</v>
      </c>
      <c r="C92" s="10">
        <f>'5'!E92</f>
        <v>732</v>
      </c>
      <c r="D92" s="6">
        <v>249</v>
      </c>
      <c r="E92" s="10">
        <v>731</v>
      </c>
      <c r="F92" s="19">
        <v>-1</v>
      </c>
      <c r="G92" s="20">
        <v>-1</v>
      </c>
      <c r="H92" s="31">
        <v>104</v>
      </c>
      <c r="I92" s="32">
        <v>0.14227086183310533</v>
      </c>
      <c r="J92" s="31">
        <v>554</v>
      </c>
      <c r="K92" s="32">
        <v>0.75786593707250338</v>
      </c>
      <c r="L92" s="31">
        <v>73</v>
      </c>
      <c r="M92" s="38">
        <v>9.9863201094391243E-2</v>
      </c>
    </row>
    <row r="93" spans="1:13" s="60" customFormat="1" ht="15" customHeight="1" outlineLevel="1" x14ac:dyDescent="0.15">
      <c r="A93" s="5" t="s">
        <v>96</v>
      </c>
      <c r="B93" s="6">
        <f>'5'!D93</f>
        <v>222</v>
      </c>
      <c r="C93" s="10">
        <f>'5'!E93</f>
        <v>569</v>
      </c>
      <c r="D93" s="6">
        <v>221</v>
      </c>
      <c r="E93" s="10">
        <v>570</v>
      </c>
      <c r="F93" s="19">
        <v>-1</v>
      </c>
      <c r="G93" s="20">
        <v>1</v>
      </c>
      <c r="H93" s="31">
        <v>49</v>
      </c>
      <c r="I93" s="32">
        <v>8.5964912280701758E-2</v>
      </c>
      <c r="J93" s="31">
        <v>420</v>
      </c>
      <c r="K93" s="32">
        <v>0.73684210526315785</v>
      </c>
      <c r="L93" s="31">
        <v>101</v>
      </c>
      <c r="M93" s="38">
        <v>0.17719298245614035</v>
      </c>
    </row>
    <row r="94" spans="1:13" s="60" customFormat="1" ht="15" customHeight="1" outlineLevel="1" x14ac:dyDescent="0.15">
      <c r="A94" s="5" t="s">
        <v>97</v>
      </c>
      <c r="B94" s="6">
        <f>'5'!D94</f>
        <v>102</v>
      </c>
      <c r="C94" s="10">
        <f>'5'!E94</f>
        <v>201</v>
      </c>
      <c r="D94" s="6">
        <v>102</v>
      </c>
      <c r="E94" s="10">
        <v>201</v>
      </c>
      <c r="F94" s="19">
        <v>0</v>
      </c>
      <c r="G94" s="20">
        <v>0</v>
      </c>
      <c r="H94" s="31">
        <v>14</v>
      </c>
      <c r="I94" s="32">
        <v>6.965174129353234E-2</v>
      </c>
      <c r="J94" s="31">
        <v>95</v>
      </c>
      <c r="K94" s="32">
        <v>0.47263681592039802</v>
      </c>
      <c r="L94" s="31">
        <v>92</v>
      </c>
      <c r="M94" s="38">
        <v>0.45771144278606968</v>
      </c>
    </row>
    <row r="95" spans="1:13" s="60" customFormat="1" ht="15" customHeight="1" outlineLevel="1" x14ac:dyDescent="0.15">
      <c r="A95" s="5" t="s">
        <v>98</v>
      </c>
      <c r="B95" s="6">
        <f>'5'!D95</f>
        <v>248</v>
      </c>
      <c r="C95" s="10">
        <f>'5'!E95</f>
        <v>623</v>
      </c>
      <c r="D95" s="6">
        <v>249</v>
      </c>
      <c r="E95" s="10">
        <v>623</v>
      </c>
      <c r="F95" s="19">
        <v>1</v>
      </c>
      <c r="G95" s="20">
        <v>0</v>
      </c>
      <c r="H95" s="31">
        <v>122</v>
      </c>
      <c r="I95" s="32">
        <v>0.1958266452648475</v>
      </c>
      <c r="J95" s="31">
        <v>336</v>
      </c>
      <c r="K95" s="32">
        <v>0.5393258426966292</v>
      </c>
      <c r="L95" s="31">
        <v>165</v>
      </c>
      <c r="M95" s="38">
        <v>0.26484751203852325</v>
      </c>
    </row>
    <row r="96" spans="1:13" s="60" customFormat="1" ht="15" customHeight="1" outlineLevel="1" x14ac:dyDescent="0.15">
      <c r="A96" s="5" t="s">
        <v>99</v>
      </c>
      <c r="B96" s="6">
        <f>'5'!D96</f>
        <v>33</v>
      </c>
      <c r="C96" s="10">
        <f>'5'!E96</f>
        <v>71</v>
      </c>
      <c r="D96" s="6">
        <v>33</v>
      </c>
      <c r="E96" s="10">
        <v>71</v>
      </c>
      <c r="F96" s="19">
        <v>0</v>
      </c>
      <c r="G96" s="20">
        <v>0</v>
      </c>
      <c r="H96" s="31">
        <v>6</v>
      </c>
      <c r="I96" s="32">
        <v>8.4507042253521125E-2</v>
      </c>
      <c r="J96" s="31">
        <v>28</v>
      </c>
      <c r="K96" s="32">
        <v>0.39436619718309857</v>
      </c>
      <c r="L96" s="31">
        <v>37</v>
      </c>
      <c r="M96" s="38">
        <v>0.52112676056338025</v>
      </c>
    </row>
    <row r="97" spans="1:13" s="60" customFormat="1" ht="15" customHeight="1" outlineLevel="1" x14ac:dyDescent="0.15">
      <c r="A97" s="5" t="s">
        <v>100</v>
      </c>
      <c r="B97" s="6">
        <f>'5'!D97</f>
        <v>246</v>
      </c>
      <c r="C97" s="10">
        <f>'5'!E97</f>
        <v>496</v>
      </c>
      <c r="D97" s="6">
        <v>248</v>
      </c>
      <c r="E97" s="10">
        <v>497</v>
      </c>
      <c r="F97" s="19">
        <v>2</v>
      </c>
      <c r="G97" s="20">
        <v>1</v>
      </c>
      <c r="H97" s="31">
        <v>96</v>
      </c>
      <c r="I97" s="32">
        <v>0.19315895372233399</v>
      </c>
      <c r="J97" s="31">
        <v>328</v>
      </c>
      <c r="K97" s="32">
        <v>0.65995975855130784</v>
      </c>
      <c r="L97" s="31">
        <v>73</v>
      </c>
      <c r="M97" s="38">
        <v>0.14688128772635814</v>
      </c>
    </row>
    <row r="98" spans="1:13" s="60" customFormat="1" ht="15" customHeight="1" outlineLevel="1" x14ac:dyDescent="0.15">
      <c r="A98" s="50" t="s">
        <v>101</v>
      </c>
      <c r="B98" s="13">
        <f>'5'!D98</f>
        <v>212</v>
      </c>
      <c r="C98" s="14">
        <f>'5'!E98</f>
        <v>467</v>
      </c>
      <c r="D98" s="13">
        <v>213</v>
      </c>
      <c r="E98" s="14">
        <v>467</v>
      </c>
      <c r="F98" s="25">
        <v>1</v>
      </c>
      <c r="G98" s="26">
        <v>0</v>
      </c>
      <c r="H98" s="51">
        <v>107</v>
      </c>
      <c r="I98" s="35">
        <v>0.22912205567451821</v>
      </c>
      <c r="J98" s="51">
        <v>305</v>
      </c>
      <c r="K98" s="35">
        <v>0.65310492505353324</v>
      </c>
      <c r="L98" s="51">
        <v>55</v>
      </c>
      <c r="M98" s="41">
        <v>0.11777301927194861</v>
      </c>
    </row>
    <row r="99" spans="1:13" s="60" customFormat="1" ht="15" customHeight="1" thickBot="1" x14ac:dyDescent="0.2">
      <c r="A99" s="52" t="s">
        <v>102</v>
      </c>
      <c r="B99" s="15">
        <f>'5'!D99</f>
        <v>7002</v>
      </c>
      <c r="C99" s="16">
        <f>'5'!E99</f>
        <v>16781</v>
      </c>
      <c r="D99" s="15">
        <v>7010</v>
      </c>
      <c r="E99" s="16">
        <v>16791</v>
      </c>
      <c r="F99" s="27">
        <v>8</v>
      </c>
      <c r="G99" s="28">
        <v>10</v>
      </c>
      <c r="H99" s="53">
        <v>2708</v>
      </c>
      <c r="I99" s="36">
        <v>0.16127687451610981</v>
      </c>
      <c r="J99" s="53">
        <v>9457</v>
      </c>
      <c r="K99" s="36">
        <v>0.56321839080459768</v>
      </c>
      <c r="L99" s="53">
        <v>4626</v>
      </c>
      <c r="M99" s="42">
        <v>0.27550473467929248</v>
      </c>
    </row>
    <row r="100" spans="1:13" s="60" customFormat="1" ht="15" customHeight="1" outlineLevel="1" x14ac:dyDescent="0.15">
      <c r="A100" s="5" t="s">
        <v>103</v>
      </c>
      <c r="B100" s="6">
        <f>'5'!D100</f>
        <v>118</v>
      </c>
      <c r="C100" s="10">
        <f>'5'!E100</f>
        <v>252</v>
      </c>
      <c r="D100" s="6">
        <v>120</v>
      </c>
      <c r="E100" s="10">
        <v>254</v>
      </c>
      <c r="F100" s="19">
        <v>2</v>
      </c>
      <c r="G100" s="20">
        <v>2</v>
      </c>
      <c r="H100" s="31">
        <v>17</v>
      </c>
      <c r="I100" s="32">
        <v>6.6929133858267723E-2</v>
      </c>
      <c r="J100" s="31">
        <v>113</v>
      </c>
      <c r="K100" s="32">
        <v>0.44488188976377951</v>
      </c>
      <c r="L100" s="31">
        <v>124</v>
      </c>
      <c r="M100" s="38">
        <v>0.48818897637795278</v>
      </c>
    </row>
    <row r="101" spans="1:13" s="60" customFormat="1" ht="15" customHeight="1" outlineLevel="1" x14ac:dyDescent="0.15">
      <c r="A101" s="5" t="s">
        <v>104</v>
      </c>
      <c r="B101" s="6">
        <f>'5'!D101</f>
        <v>233</v>
      </c>
      <c r="C101" s="10">
        <f>'5'!E101</f>
        <v>465</v>
      </c>
      <c r="D101" s="6">
        <v>234</v>
      </c>
      <c r="E101" s="10">
        <v>467</v>
      </c>
      <c r="F101" s="19">
        <v>1</v>
      </c>
      <c r="G101" s="20">
        <v>2</v>
      </c>
      <c r="H101" s="31">
        <v>51</v>
      </c>
      <c r="I101" s="32">
        <v>0.10920770877944326</v>
      </c>
      <c r="J101" s="31">
        <v>220</v>
      </c>
      <c r="K101" s="32">
        <v>0.47109207708779444</v>
      </c>
      <c r="L101" s="31">
        <v>196</v>
      </c>
      <c r="M101" s="38">
        <v>0.41970021413276232</v>
      </c>
    </row>
    <row r="102" spans="1:13" s="60" customFormat="1" ht="15" customHeight="1" outlineLevel="1" x14ac:dyDescent="0.15">
      <c r="A102" s="5" t="s">
        <v>105</v>
      </c>
      <c r="B102" s="6">
        <f>'5'!D102</f>
        <v>48</v>
      </c>
      <c r="C102" s="10">
        <f>'5'!E102</f>
        <v>91</v>
      </c>
      <c r="D102" s="6">
        <v>48</v>
      </c>
      <c r="E102" s="10">
        <v>91</v>
      </c>
      <c r="F102" s="19">
        <v>0</v>
      </c>
      <c r="G102" s="20">
        <v>0</v>
      </c>
      <c r="H102" s="31">
        <v>13</v>
      </c>
      <c r="I102" s="32">
        <v>0.14285714285714285</v>
      </c>
      <c r="J102" s="31">
        <v>38</v>
      </c>
      <c r="K102" s="32">
        <v>0.4175824175824176</v>
      </c>
      <c r="L102" s="31">
        <v>40</v>
      </c>
      <c r="M102" s="38">
        <v>0.43956043956043955</v>
      </c>
    </row>
    <row r="103" spans="1:13" s="60" customFormat="1" ht="15" customHeight="1" outlineLevel="1" x14ac:dyDescent="0.15">
      <c r="A103" s="5" t="s">
        <v>106</v>
      </c>
      <c r="B103" s="6">
        <f>'5'!D103</f>
        <v>53</v>
      </c>
      <c r="C103" s="10">
        <f>'5'!E103</f>
        <v>113</v>
      </c>
      <c r="D103" s="6">
        <v>53</v>
      </c>
      <c r="E103" s="10">
        <v>113</v>
      </c>
      <c r="F103" s="19">
        <v>0</v>
      </c>
      <c r="G103" s="20">
        <v>0</v>
      </c>
      <c r="H103" s="31">
        <v>6</v>
      </c>
      <c r="I103" s="32">
        <v>5.3097345132743362E-2</v>
      </c>
      <c r="J103" s="31">
        <v>50</v>
      </c>
      <c r="K103" s="32">
        <v>0.44247787610619471</v>
      </c>
      <c r="L103" s="31">
        <v>57</v>
      </c>
      <c r="M103" s="38">
        <v>0.50442477876106195</v>
      </c>
    </row>
    <row r="104" spans="1:13" s="60" customFormat="1" ht="15" customHeight="1" outlineLevel="1" x14ac:dyDescent="0.15">
      <c r="A104" s="5" t="s">
        <v>107</v>
      </c>
      <c r="B104" s="6">
        <f>'5'!D104</f>
        <v>82</v>
      </c>
      <c r="C104" s="10">
        <f>'5'!E104</f>
        <v>189</v>
      </c>
      <c r="D104" s="6">
        <v>81</v>
      </c>
      <c r="E104" s="10">
        <v>187</v>
      </c>
      <c r="F104" s="19">
        <v>-1</v>
      </c>
      <c r="G104" s="20">
        <v>-2</v>
      </c>
      <c r="H104" s="31">
        <v>18</v>
      </c>
      <c r="I104" s="32">
        <v>9.6256684491978606E-2</v>
      </c>
      <c r="J104" s="31">
        <v>96</v>
      </c>
      <c r="K104" s="32">
        <v>0.5133689839572193</v>
      </c>
      <c r="L104" s="31">
        <v>73</v>
      </c>
      <c r="M104" s="38">
        <v>0.39037433155080214</v>
      </c>
    </row>
    <row r="105" spans="1:13" s="60" customFormat="1" ht="15" customHeight="1" outlineLevel="1" x14ac:dyDescent="0.15">
      <c r="A105" s="5" t="s">
        <v>108</v>
      </c>
      <c r="B105" s="6">
        <f>'5'!D105</f>
        <v>476</v>
      </c>
      <c r="C105" s="10">
        <f>'5'!E105</f>
        <v>944</v>
      </c>
      <c r="D105" s="6">
        <v>476</v>
      </c>
      <c r="E105" s="10">
        <v>945</v>
      </c>
      <c r="F105" s="19">
        <v>0</v>
      </c>
      <c r="G105" s="20">
        <v>1</v>
      </c>
      <c r="H105" s="31">
        <v>141</v>
      </c>
      <c r="I105" s="32">
        <v>0.1492063492063492</v>
      </c>
      <c r="J105" s="31">
        <v>568</v>
      </c>
      <c r="K105" s="32">
        <v>0.60105820105820107</v>
      </c>
      <c r="L105" s="31">
        <v>236</v>
      </c>
      <c r="M105" s="38">
        <v>0.24973544973544973</v>
      </c>
    </row>
    <row r="106" spans="1:13" s="60" customFormat="1" ht="15" customHeight="1" outlineLevel="1" x14ac:dyDescent="0.15">
      <c r="A106" s="5" t="s">
        <v>109</v>
      </c>
      <c r="B106" s="6">
        <f>'5'!D106</f>
        <v>276</v>
      </c>
      <c r="C106" s="10">
        <f>'5'!E106</f>
        <v>569</v>
      </c>
      <c r="D106" s="6">
        <v>276</v>
      </c>
      <c r="E106" s="10">
        <v>567</v>
      </c>
      <c r="F106" s="19">
        <v>0</v>
      </c>
      <c r="G106" s="20">
        <v>-2</v>
      </c>
      <c r="H106" s="31">
        <v>99</v>
      </c>
      <c r="I106" s="32">
        <v>0.17460317460317459</v>
      </c>
      <c r="J106" s="31">
        <v>276</v>
      </c>
      <c r="K106" s="32">
        <v>0.48677248677248675</v>
      </c>
      <c r="L106" s="31">
        <v>192</v>
      </c>
      <c r="M106" s="38">
        <v>0.33862433862433861</v>
      </c>
    </row>
    <row r="107" spans="1:13" s="60" customFormat="1" ht="15" customHeight="1" outlineLevel="1" x14ac:dyDescent="0.15">
      <c r="A107" s="5" t="s">
        <v>110</v>
      </c>
      <c r="B107" s="6">
        <f>'5'!D107</f>
        <v>63</v>
      </c>
      <c r="C107" s="10">
        <f>'5'!E107</f>
        <v>139</v>
      </c>
      <c r="D107" s="6">
        <v>63</v>
      </c>
      <c r="E107" s="10">
        <v>139</v>
      </c>
      <c r="F107" s="19">
        <v>0</v>
      </c>
      <c r="G107" s="20">
        <v>0</v>
      </c>
      <c r="H107" s="31">
        <v>17</v>
      </c>
      <c r="I107" s="32">
        <v>0.1223021582733813</v>
      </c>
      <c r="J107" s="31">
        <v>69</v>
      </c>
      <c r="K107" s="32">
        <v>0.49640287769784175</v>
      </c>
      <c r="L107" s="31">
        <v>53</v>
      </c>
      <c r="M107" s="38">
        <v>0.38129496402877699</v>
      </c>
    </row>
    <row r="108" spans="1:13" s="60" customFormat="1" ht="15" customHeight="1" outlineLevel="1" x14ac:dyDescent="0.15">
      <c r="A108" s="5" t="s">
        <v>111</v>
      </c>
      <c r="B108" s="6">
        <f>'5'!D108</f>
        <v>538</v>
      </c>
      <c r="C108" s="10">
        <f>'5'!E108</f>
        <v>1073</v>
      </c>
      <c r="D108" s="6">
        <v>537</v>
      </c>
      <c r="E108" s="10">
        <v>1066</v>
      </c>
      <c r="F108" s="19">
        <v>-1</v>
      </c>
      <c r="G108" s="20">
        <v>-7</v>
      </c>
      <c r="H108" s="31">
        <v>65</v>
      </c>
      <c r="I108" s="32">
        <v>6.097560975609756E-2</v>
      </c>
      <c r="J108" s="31">
        <v>426</v>
      </c>
      <c r="K108" s="32">
        <v>0.39962476547842402</v>
      </c>
      <c r="L108" s="31">
        <v>575</v>
      </c>
      <c r="M108" s="38">
        <v>0.53939962476547842</v>
      </c>
    </row>
    <row r="109" spans="1:13" s="60" customFormat="1" ht="15" customHeight="1" outlineLevel="1" x14ac:dyDescent="0.15">
      <c r="A109" s="5" t="s">
        <v>112</v>
      </c>
      <c r="B109" s="6">
        <f>'5'!D109</f>
        <v>46</v>
      </c>
      <c r="C109" s="10">
        <f>'5'!E109</f>
        <v>99</v>
      </c>
      <c r="D109" s="6">
        <v>45</v>
      </c>
      <c r="E109" s="10">
        <v>97</v>
      </c>
      <c r="F109" s="19">
        <v>-1</v>
      </c>
      <c r="G109" s="20">
        <v>-2</v>
      </c>
      <c r="H109" s="31">
        <v>12</v>
      </c>
      <c r="I109" s="32">
        <v>0.12371134020618557</v>
      </c>
      <c r="J109" s="31">
        <v>51</v>
      </c>
      <c r="K109" s="32">
        <v>0.52577319587628868</v>
      </c>
      <c r="L109" s="31">
        <v>34</v>
      </c>
      <c r="M109" s="38">
        <v>0.35051546391752575</v>
      </c>
    </row>
    <row r="110" spans="1:13" s="60" customFormat="1" ht="15" customHeight="1" outlineLevel="1" x14ac:dyDescent="0.15">
      <c r="A110" s="5" t="s">
        <v>113</v>
      </c>
      <c r="B110" s="6">
        <f>'5'!D110</f>
        <v>463</v>
      </c>
      <c r="C110" s="10">
        <f>'5'!E110</f>
        <v>868</v>
      </c>
      <c r="D110" s="6">
        <v>466</v>
      </c>
      <c r="E110" s="10">
        <v>874</v>
      </c>
      <c r="F110" s="19">
        <v>3</v>
      </c>
      <c r="G110" s="20">
        <v>6</v>
      </c>
      <c r="H110" s="31">
        <v>123</v>
      </c>
      <c r="I110" s="32">
        <v>0.14073226544622425</v>
      </c>
      <c r="J110" s="31">
        <v>577</v>
      </c>
      <c r="K110" s="32">
        <v>0.6601830663615561</v>
      </c>
      <c r="L110" s="31">
        <v>174</v>
      </c>
      <c r="M110" s="38">
        <v>0.19908466819221968</v>
      </c>
    </row>
    <row r="111" spans="1:13" s="60" customFormat="1" ht="15" customHeight="1" outlineLevel="1" x14ac:dyDescent="0.15">
      <c r="A111" s="5" t="s">
        <v>114</v>
      </c>
      <c r="B111" s="6">
        <f>'5'!D111</f>
        <v>145</v>
      </c>
      <c r="C111" s="10">
        <f>'5'!E111</f>
        <v>318</v>
      </c>
      <c r="D111" s="6">
        <v>145</v>
      </c>
      <c r="E111" s="10">
        <v>317</v>
      </c>
      <c r="F111" s="19">
        <v>0</v>
      </c>
      <c r="G111" s="20">
        <v>-1</v>
      </c>
      <c r="H111" s="31">
        <v>44</v>
      </c>
      <c r="I111" s="32">
        <v>0.13880126182965299</v>
      </c>
      <c r="J111" s="31">
        <v>192</v>
      </c>
      <c r="K111" s="32">
        <v>0.60567823343848581</v>
      </c>
      <c r="L111" s="31">
        <v>81</v>
      </c>
      <c r="M111" s="38">
        <v>0.25552050473186122</v>
      </c>
    </row>
    <row r="112" spans="1:13" s="60" customFormat="1" ht="15" customHeight="1" outlineLevel="1" x14ac:dyDescent="0.15">
      <c r="A112" s="5" t="s">
        <v>115</v>
      </c>
      <c r="B112" s="6">
        <f>'5'!D112</f>
        <v>159</v>
      </c>
      <c r="C112" s="10">
        <f>'5'!E112</f>
        <v>359</v>
      </c>
      <c r="D112" s="6">
        <v>159</v>
      </c>
      <c r="E112" s="10">
        <v>359</v>
      </c>
      <c r="F112" s="19">
        <v>0</v>
      </c>
      <c r="G112" s="20">
        <v>0</v>
      </c>
      <c r="H112" s="31">
        <v>48</v>
      </c>
      <c r="I112" s="32">
        <v>0.13370473537604458</v>
      </c>
      <c r="J112" s="31">
        <v>168</v>
      </c>
      <c r="K112" s="32">
        <v>0.46796657381615597</v>
      </c>
      <c r="L112" s="31">
        <v>143</v>
      </c>
      <c r="M112" s="38">
        <v>0.39832869080779942</v>
      </c>
    </row>
    <row r="113" spans="1:13" s="60" customFormat="1" ht="15" customHeight="1" outlineLevel="1" x14ac:dyDescent="0.15">
      <c r="A113" s="5" t="s">
        <v>116</v>
      </c>
      <c r="B113" s="6">
        <f>'5'!D113</f>
        <v>29</v>
      </c>
      <c r="C113" s="10">
        <f>'5'!E113</f>
        <v>29</v>
      </c>
      <c r="D113" s="6">
        <v>29</v>
      </c>
      <c r="E113" s="10">
        <v>29</v>
      </c>
      <c r="F113" s="19">
        <v>0</v>
      </c>
      <c r="G113" s="20">
        <v>0</v>
      </c>
      <c r="H113" s="31">
        <v>0</v>
      </c>
      <c r="I113" s="32">
        <v>0</v>
      </c>
      <c r="J113" s="31">
        <v>16</v>
      </c>
      <c r="K113" s="32">
        <v>0.55172413793103448</v>
      </c>
      <c r="L113" s="31">
        <v>13</v>
      </c>
      <c r="M113" s="38">
        <v>0.44827586206896552</v>
      </c>
    </row>
    <row r="114" spans="1:13" s="60" customFormat="1" ht="15" customHeight="1" outlineLevel="1" x14ac:dyDescent="0.15">
      <c r="A114" s="44" t="s">
        <v>117</v>
      </c>
      <c r="B114" s="7">
        <f>'5'!D114</f>
        <v>13</v>
      </c>
      <c r="C114" s="11">
        <f>'5'!E114</f>
        <v>13</v>
      </c>
      <c r="D114" s="7">
        <v>14</v>
      </c>
      <c r="E114" s="11">
        <v>14</v>
      </c>
      <c r="F114" s="21">
        <v>1</v>
      </c>
      <c r="G114" s="22">
        <v>1</v>
      </c>
      <c r="H114" s="46">
        <v>0</v>
      </c>
      <c r="I114" s="33">
        <v>0</v>
      </c>
      <c r="J114" s="46">
        <v>1</v>
      </c>
      <c r="K114" s="33">
        <v>7.1428571428571425E-2</v>
      </c>
      <c r="L114" s="46">
        <v>13</v>
      </c>
      <c r="M114" s="39">
        <v>0.9285714285714286</v>
      </c>
    </row>
    <row r="115" spans="1:13" s="60" customFormat="1" ht="15" customHeight="1" thickBot="1" x14ac:dyDescent="0.2">
      <c r="A115" s="47" t="s">
        <v>118</v>
      </c>
      <c r="B115" s="9">
        <f>'5'!D115</f>
        <v>2742</v>
      </c>
      <c r="C115" s="12">
        <f>'5'!E115</f>
        <v>5521</v>
      </c>
      <c r="D115" s="9">
        <v>2746</v>
      </c>
      <c r="E115" s="12">
        <v>5519</v>
      </c>
      <c r="F115" s="23">
        <v>4</v>
      </c>
      <c r="G115" s="24">
        <v>-2</v>
      </c>
      <c r="H115" s="49">
        <v>654</v>
      </c>
      <c r="I115" s="34">
        <v>0.11849972821163254</v>
      </c>
      <c r="J115" s="49">
        <v>2861</v>
      </c>
      <c r="K115" s="34">
        <v>0.51839101286464939</v>
      </c>
      <c r="L115" s="49">
        <v>2004</v>
      </c>
      <c r="M115" s="40">
        <v>0.36310925892371809</v>
      </c>
    </row>
    <row r="116" spans="1:13" s="60" customFormat="1" ht="15" customHeight="1" outlineLevel="1" x14ac:dyDescent="0.15">
      <c r="A116" s="5" t="s">
        <v>119</v>
      </c>
      <c r="B116" s="6">
        <f>'5'!D116</f>
        <v>109</v>
      </c>
      <c r="C116" s="10">
        <f>'5'!E116</f>
        <v>226</v>
      </c>
      <c r="D116" s="6">
        <v>110</v>
      </c>
      <c r="E116" s="10">
        <v>227</v>
      </c>
      <c r="F116" s="19">
        <v>1</v>
      </c>
      <c r="G116" s="20">
        <v>1</v>
      </c>
      <c r="H116" s="31">
        <v>18</v>
      </c>
      <c r="I116" s="32">
        <v>7.9295154185022032E-2</v>
      </c>
      <c r="J116" s="31">
        <v>118</v>
      </c>
      <c r="K116" s="32">
        <v>0.51982378854625555</v>
      </c>
      <c r="L116" s="31">
        <v>91</v>
      </c>
      <c r="M116" s="38">
        <v>0.40088105726872247</v>
      </c>
    </row>
    <row r="117" spans="1:13" s="60" customFormat="1" ht="15" customHeight="1" outlineLevel="1" x14ac:dyDescent="0.15">
      <c r="A117" s="5" t="s">
        <v>120</v>
      </c>
      <c r="B117" s="6">
        <f>'5'!D117</f>
        <v>805</v>
      </c>
      <c r="C117" s="10">
        <f>'5'!E117</f>
        <v>1680</v>
      </c>
      <c r="D117" s="6">
        <v>806</v>
      </c>
      <c r="E117" s="10">
        <v>1690</v>
      </c>
      <c r="F117" s="19">
        <v>1</v>
      </c>
      <c r="G117" s="20">
        <v>10</v>
      </c>
      <c r="H117" s="31">
        <v>304</v>
      </c>
      <c r="I117" s="32">
        <v>0.17988165680473372</v>
      </c>
      <c r="J117" s="31">
        <v>1100</v>
      </c>
      <c r="K117" s="32">
        <v>0.65088757396449703</v>
      </c>
      <c r="L117" s="31">
        <v>286</v>
      </c>
      <c r="M117" s="38">
        <v>0.16923076923076924</v>
      </c>
    </row>
    <row r="118" spans="1:13" s="60" customFormat="1" ht="15" customHeight="1" outlineLevel="1" x14ac:dyDescent="0.15">
      <c r="A118" s="5" t="s">
        <v>121</v>
      </c>
      <c r="B118" s="6">
        <f>'5'!D118</f>
        <v>259</v>
      </c>
      <c r="C118" s="10">
        <f>'5'!E118</f>
        <v>580</v>
      </c>
      <c r="D118" s="6">
        <v>259</v>
      </c>
      <c r="E118" s="10">
        <v>581</v>
      </c>
      <c r="F118" s="19">
        <v>0</v>
      </c>
      <c r="G118" s="20">
        <v>1</v>
      </c>
      <c r="H118" s="31">
        <v>116</v>
      </c>
      <c r="I118" s="32">
        <v>0.19965576592082615</v>
      </c>
      <c r="J118" s="31">
        <v>321</v>
      </c>
      <c r="K118" s="32">
        <v>0.55249569707401036</v>
      </c>
      <c r="L118" s="31">
        <v>144</v>
      </c>
      <c r="M118" s="38">
        <v>0.24784853700516352</v>
      </c>
    </row>
    <row r="119" spans="1:13" s="60" customFormat="1" ht="15" customHeight="1" outlineLevel="1" x14ac:dyDescent="0.15">
      <c r="A119" s="5" t="s">
        <v>122</v>
      </c>
      <c r="B119" s="6">
        <f>'5'!D119</f>
        <v>60</v>
      </c>
      <c r="C119" s="10">
        <f>'5'!E119</f>
        <v>100</v>
      </c>
      <c r="D119" s="6">
        <v>61</v>
      </c>
      <c r="E119" s="10">
        <v>101</v>
      </c>
      <c r="F119" s="19">
        <v>1</v>
      </c>
      <c r="G119" s="20">
        <v>1</v>
      </c>
      <c r="H119" s="31">
        <v>8</v>
      </c>
      <c r="I119" s="32">
        <v>7.9207920792079209E-2</v>
      </c>
      <c r="J119" s="31">
        <v>31</v>
      </c>
      <c r="K119" s="32">
        <v>0.30693069306930693</v>
      </c>
      <c r="L119" s="31">
        <v>62</v>
      </c>
      <c r="M119" s="38">
        <v>0.61386138613861385</v>
      </c>
    </row>
    <row r="120" spans="1:13" s="60" customFormat="1" ht="15" customHeight="1" outlineLevel="1" x14ac:dyDescent="0.15">
      <c r="A120" s="5" t="s">
        <v>123</v>
      </c>
      <c r="B120" s="6">
        <f>'5'!D120</f>
        <v>142</v>
      </c>
      <c r="C120" s="10">
        <f>'5'!E120</f>
        <v>267</v>
      </c>
      <c r="D120" s="6">
        <v>142</v>
      </c>
      <c r="E120" s="10">
        <v>265</v>
      </c>
      <c r="F120" s="19">
        <v>0</v>
      </c>
      <c r="G120" s="20">
        <v>-2</v>
      </c>
      <c r="H120" s="31">
        <v>20</v>
      </c>
      <c r="I120" s="32">
        <v>7.5471698113207544E-2</v>
      </c>
      <c r="J120" s="31">
        <v>129</v>
      </c>
      <c r="K120" s="32">
        <v>0.48679245283018868</v>
      </c>
      <c r="L120" s="31">
        <v>116</v>
      </c>
      <c r="M120" s="38">
        <v>0.43773584905660379</v>
      </c>
    </row>
    <row r="121" spans="1:13" s="60" customFormat="1" ht="15" customHeight="1" outlineLevel="1" x14ac:dyDescent="0.15">
      <c r="A121" s="5" t="s">
        <v>124</v>
      </c>
      <c r="B121" s="6">
        <f>'5'!D121</f>
        <v>404</v>
      </c>
      <c r="C121" s="10">
        <f>'5'!E121</f>
        <v>848</v>
      </c>
      <c r="D121" s="6">
        <v>406</v>
      </c>
      <c r="E121" s="10">
        <v>848</v>
      </c>
      <c r="F121" s="19">
        <v>2</v>
      </c>
      <c r="G121" s="20">
        <v>0</v>
      </c>
      <c r="H121" s="31">
        <v>89</v>
      </c>
      <c r="I121" s="32">
        <v>0.10495283018867925</v>
      </c>
      <c r="J121" s="31">
        <v>400</v>
      </c>
      <c r="K121" s="32">
        <v>0.47169811320754718</v>
      </c>
      <c r="L121" s="31">
        <v>359</v>
      </c>
      <c r="M121" s="38">
        <v>0.42334905660377359</v>
      </c>
    </row>
    <row r="122" spans="1:13" s="60" customFormat="1" ht="15" customHeight="1" outlineLevel="1" x14ac:dyDescent="0.15">
      <c r="A122" s="5" t="s">
        <v>125</v>
      </c>
      <c r="B122" s="6">
        <f>'5'!D122</f>
        <v>207</v>
      </c>
      <c r="C122" s="10">
        <f>'5'!E122</f>
        <v>559</v>
      </c>
      <c r="D122" s="6">
        <v>207</v>
      </c>
      <c r="E122" s="10">
        <v>560</v>
      </c>
      <c r="F122" s="19">
        <v>0</v>
      </c>
      <c r="G122" s="20">
        <v>1</v>
      </c>
      <c r="H122" s="31">
        <v>58</v>
      </c>
      <c r="I122" s="32">
        <v>0.10357142857142858</v>
      </c>
      <c r="J122" s="31">
        <v>414</v>
      </c>
      <c r="K122" s="32">
        <v>0.73928571428571432</v>
      </c>
      <c r="L122" s="31">
        <v>88</v>
      </c>
      <c r="M122" s="38">
        <v>0.15714285714285714</v>
      </c>
    </row>
    <row r="123" spans="1:13" s="60" customFormat="1" ht="15" customHeight="1" outlineLevel="1" x14ac:dyDescent="0.15">
      <c r="A123" s="5" t="s">
        <v>126</v>
      </c>
      <c r="B123" s="6">
        <f>'5'!D123</f>
        <v>118</v>
      </c>
      <c r="C123" s="10">
        <f>'5'!E123</f>
        <v>429</v>
      </c>
      <c r="D123" s="6">
        <v>118</v>
      </c>
      <c r="E123" s="10">
        <v>433</v>
      </c>
      <c r="F123" s="19">
        <v>0</v>
      </c>
      <c r="G123" s="20">
        <v>4</v>
      </c>
      <c r="H123" s="31">
        <v>87</v>
      </c>
      <c r="I123" s="32">
        <v>0.20092378752886836</v>
      </c>
      <c r="J123" s="31">
        <v>337</v>
      </c>
      <c r="K123" s="32">
        <v>0.77829099307159355</v>
      </c>
      <c r="L123" s="31">
        <v>9</v>
      </c>
      <c r="M123" s="38">
        <v>2.0785219399538105E-2</v>
      </c>
    </row>
    <row r="124" spans="1:13" s="60" customFormat="1" ht="15" customHeight="1" outlineLevel="1" x14ac:dyDescent="0.15">
      <c r="A124" s="5" t="s">
        <v>127</v>
      </c>
      <c r="B124" s="6">
        <f>'5'!D124</f>
        <v>383</v>
      </c>
      <c r="C124" s="10">
        <f>'5'!E124</f>
        <v>815</v>
      </c>
      <c r="D124" s="6">
        <v>383</v>
      </c>
      <c r="E124" s="10">
        <v>817</v>
      </c>
      <c r="F124" s="19">
        <v>0</v>
      </c>
      <c r="G124" s="20">
        <v>2</v>
      </c>
      <c r="H124" s="31">
        <v>131</v>
      </c>
      <c r="I124" s="32">
        <v>0.16034271725826194</v>
      </c>
      <c r="J124" s="31">
        <v>469</v>
      </c>
      <c r="K124" s="32">
        <v>0.57405140758873929</v>
      </c>
      <c r="L124" s="31">
        <v>217</v>
      </c>
      <c r="M124" s="38">
        <v>0.26560587515299877</v>
      </c>
    </row>
    <row r="125" spans="1:13" s="60" customFormat="1" ht="15" customHeight="1" outlineLevel="1" x14ac:dyDescent="0.15">
      <c r="A125" s="5" t="s">
        <v>128</v>
      </c>
      <c r="B125" s="6">
        <f>'5'!D125</f>
        <v>705</v>
      </c>
      <c r="C125" s="10">
        <f>'5'!E125</f>
        <v>1417</v>
      </c>
      <c r="D125" s="6">
        <v>709</v>
      </c>
      <c r="E125" s="10">
        <v>1421</v>
      </c>
      <c r="F125" s="19">
        <v>4</v>
      </c>
      <c r="G125" s="20">
        <v>4</v>
      </c>
      <c r="H125" s="31">
        <v>218</v>
      </c>
      <c r="I125" s="32">
        <v>0.15341308937368051</v>
      </c>
      <c r="J125" s="31">
        <v>873</v>
      </c>
      <c r="K125" s="32">
        <v>0.61435608726249125</v>
      </c>
      <c r="L125" s="31">
        <v>330</v>
      </c>
      <c r="M125" s="38">
        <v>0.2322308233638283</v>
      </c>
    </row>
    <row r="126" spans="1:13" s="60" customFormat="1" ht="15" customHeight="1" outlineLevel="1" x14ac:dyDescent="0.15">
      <c r="A126" s="5" t="s">
        <v>129</v>
      </c>
      <c r="B126" s="6">
        <f>'5'!D126</f>
        <v>899</v>
      </c>
      <c r="C126" s="10">
        <f>'5'!E126</f>
        <v>1740</v>
      </c>
      <c r="D126" s="6">
        <v>892</v>
      </c>
      <c r="E126" s="10">
        <v>1730</v>
      </c>
      <c r="F126" s="19">
        <v>-7</v>
      </c>
      <c r="G126" s="20">
        <v>-10</v>
      </c>
      <c r="H126" s="31">
        <v>233</v>
      </c>
      <c r="I126" s="32">
        <v>0.13468208092485548</v>
      </c>
      <c r="J126" s="31">
        <v>1082</v>
      </c>
      <c r="K126" s="32">
        <v>0.62543352601156066</v>
      </c>
      <c r="L126" s="31">
        <v>415</v>
      </c>
      <c r="M126" s="38">
        <v>0.23988439306358381</v>
      </c>
    </row>
    <row r="127" spans="1:13" s="60" customFormat="1" ht="15" customHeight="1" outlineLevel="1" x14ac:dyDescent="0.15">
      <c r="A127" s="5" t="s">
        <v>130</v>
      </c>
      <c r="B127" s="6">
        <f>'5'!D127</f>
        <v>550</v>
      </c>
      <c r="C127" s="10">
        <f>'5'!E127</f>
        <v>1120</v>
      </c>
      <c r="D127" s="6">
        <v>551</v>
      </c>
      <c r="E127" s="10">
        <v>1121</v>
      </c>
      <c r="F127" s="19">
        <v>1</v>
      </c>
      <c r="G127" s="20">
        <v>1</v>
      </c>
      <c r="H127" s="31">
        <v>156</v>
      </c>
      <c r="I127" s="32">
        <v>0.13916146297948259</v>
      </c>
      <c r="J127" s="31">
        <v>656</v>
      </c>
      <c r="K127" s="32">
        <v>0.58519179304192681</v>
      </c>
      <c r="L127" s="31">
        <v>309</v>
      </c>
      <c r="M127" s="38">
        <v>0.27564674397859057</v>
      </c>
    </row>
    <row r="128" spans="1:13" s="60" customFormat="1" ht="15" customHeight="1" outlineLevel="1" x14ac:dyDescent="0.15">
      <c r="A128" s="5" t="s">
        <v>131</v>
      </c>
      <c r="B128" s="6">
        <f>'5'!D128</f>
        <v>342</v>
      </c>
      <c r="C128" s="10">
        <f>'5'!E128</f>
        <v>805</v>
      </c>
      <c r="D128" s="6">
        <v>340</v>
      </c>
      <c r="E128" s="10">
        <v>800</v>
      </c>
      <c r="F128" s="19">
        <v>-2</v>
      </c>
      <c r="G128" s="20">
        <v>-5</v>
      </c>
      <c r="H128" s="31">
        <v>154</v>
      </c>
      <c r="I128" s="32">
        <v>0.1925</v>
      </c>
      <c r="J128" s="31">
        <v>409</v>
      </c>
      <c r="K128" s="32">
        <v>0.51124999999999998</v>
      </c>
      <c r="L128" s="31">
        <v>237</v>
      </c>
      <c r="M128" s="38">
        <v>0.29625000000000001</v>
      </c>
    </row>
    <row r="129" spans="1:13" s="60" customFormat="1" ht="15" customHeight="1" outlineLevel="1" x14ac:dyDescent="0.15">
      <c r="A129" s="5" t="s">
        <v>132</v>
      </c>
      <c r="B129" s="6">
        <f>'5'!D129</f>
        <v>20</v>
      </c>
      <c r="C129" s="10">
        <f>'5'!E129</f>
        <v>41</v>
      </c>
      <c r="D129" s="6">
        <v>21</v>
      </c>
      <c r="E129" s="10">
        <v>42</v>
      </c>
      <c r="F129" s="19">
        <v>1</v>
      </c>
      <c r="G129" s="20">
        <v>1</v>
      </c>
      <c r="H129" s="31">
        <v>4</v>
      </c>
      <c r="I129" s="32">
        <v>9.5238095238095233E-2</v>
      </c>
      <c r="J129" s="31">
        <v>14</v>
      </c>
      <c r="K129" s="32">
        <v>0.33333333333333331</v>
      </c>
      <c r="L129" s="31">
        <v>24</v>
      </c>
      <c r="M129" s="38">
        <v>0.5714285714285714</v>
      </c>
    </row>
    <row r="130" spans="1:13" s="60" customFormat="1" ht="15" customHeight="1" outlineLevel="1" x14ac:dyDescent="0.15">
      <c r="A130" s="5" t="s">
        <v>133</v>
      </c>
      <c r="B130" s="6">
        <f>'5'!D130</f>
        <v>33</v>
      </c>
      <c r="C130" s="10">
        <f>'5'!E130</f>
        <v>33</v>
      </c>
      <c r="D130" s="6">
        <v>34</v>
      </c>
      <c r="E130" s="10">
        <v>34</v>
      </c>
      <c r="F130" s="19">
        <v>1</v>
      </c>
      <c r="G130" s="20">
        <v>1</v>
      </c>
      <c r="H130" s="31">
        <v>0</v>
      </c>
      <c r="I130" s="32">
        <v>0</v>
      </c>
      <c r="J130" s="31">
        <v>1</v>
      </c>
      <c r="K130" s="32">
        <v>2.9411764705882353E-2</v>
      </c>
      <c r="L130" s="31">
        <v>33</v>
      </c>
      <c r="M130" s="38">
        <v>0.97058823529411764</v>
      </c>
    </row>
    <row r="131" spans="1:13" s="60" customFormat="1" ht="15" customHeight="1" outlineLevel="1" x14ac:dyDescent="0.15">
      <c r="A131" s="5" t="s">
        <v>134</v>
      </c>
      <c r="B131" s="6">
        <f>'5'!D131</f>
        <v>14</v>
      </c>
      <c r="C131" s="10">
        <f>'5'!E131</f>
        <v>14</v>
      </c>
      <c r="D131" s="6">
        <v>14</v>
      </c>
      <c r="E131" s="10">
        <v>14</v>
      </c>
      <c r="F131" s="19">
        <v>0</v>
      </c>
      <c r="G131" s="20">
        <v>0</v>
      </c>
      <c r="H131" s="31">
        <v>0</v>
      </c>
      <c r="I131" s="32">
        <v>0</v>
      </c>
      <c r="J131" s="31">
        <v>0</v>
      </c>
      <c r="K131" s="32">
        <v>0</v>
      </c>
      <c r="L131" s="31">
        <v>14</v>
      </c>
      <c r="M131" s="38">
        <v>1</v>
      </c>
    </row>
    <row r="132" spans="1:13" s="60" customFormat="1" ht="15" customHeight="1" outlineLevel="1" x14ac:dyDescent="0.15">
      <c r="A132" s="5" t="s">
        <v>135</v>
      </c>
      <c r="B132" s="6">
        <f>'5'!D132</f>
        <v>51</v>
      </c>
      <c r="C132" s="10">
        <f>'5'!E132</f>
        <v>54</v>
      </c>
      <c r="D132" s="6">
        <v>50</v>
      </c>
      <c r="E132" s="10">
        <v>53</v>
      </c>
      <c r="F132" s="19">
        <v>-1</v>
      </c>
      <c r="G132" s="20">
        <v>-1</v>
      </c>
      <c r="H132" s="31">
        <v>0</v>
      </c>
      <c r="I132" s="32">
        <v>0</v>
      </c>
      <c r="J132" s="31">
        <v>35</v>
      </c>
      <c r="K132" s="32">
        <v>0.660377358490566</v>
      </c>
      <c r="L132" s="31">
        <v>18</v>
      </c>
      <c r="M132" s="38">
        <v>0.33962264150943394</v>
      </c>
    </row>
    <row r="133" spans="1:13" s="60" customFormat="1" ht="15" customHeight="1" thickBot="1" x14ac:dyDescent="0.2">
      <c r="A133" s="47" t="s">
        <v>136</v>
      </c>
      <c r="B133" s="9">
        <f>'5'!D133</f>
        <v>5101</v>
      </c>
      <c r="C133" s="12">
        <f>'5'!E133</f>
        <v>10728</v>
      </c>
      <c r="D133" s="9">
        <v>5103</v>
      </c>
      <c r="E133" s="12">
        <v>10737</v>
      </c>
      <c r="F133" s="23">
        <v>2</v>
      </c>
      <c r="G133" s="24">
        <v>9</v>
      </c>
      <c r="H133" s="49">
        <v>1596</v>
      </c>
      <c r="I133" s="34">
        <v>0.14864487286951664</v>
      </c>
      <c r="J133" s="49">
        <v>6389</v>
      </c>
      <c r="K133" s="34">
        <v>0.5950451709043495</v>
      </c>
      <c r="L133" s="49">
        <v>2752</v>
      </c>
      <c r="M133" s="40">
        <v>0.25630995622613395</v>
      </c>
    </row>
    <row r="134" spans="1:13" s="60" customFormat="1" ht="15" customHeight="1" outlineLevel="1" x14ac:dyDescent="0.15">
      <c r="A134" s="5" t="s">
        <v>137</v>
      </c>
      <c r="B134" s="6">
        <f>'5'!D134</f>
        <v>493</v>
      </c>
      <c r="C134" s="10">
        <f>'5'!E134</f>
        <v>1049</v>
      </c>
      <c r="D134" s="6">
        <v>493</v>
      </c>
      <c r="E134" s="10">
        <v>1046</v>
      </c>
      <c r="F134" s="19">
        <v>0</v>
      </c>
      <c r="G134" s="20">
        <v>-3</v>
      </c>
      <c r="H134" s="31">
        <v>154</v>
      </c>
      <c r="I134" s="32">
        <v>0.14722753346080306</v>
      </c>
      <c r="J134" s="31">
        <v>619</v>
      </c>
      <c r="K134" s="32">
        <v>0.59177820267686421</v>
      </c>
      <c r="L134" s="31">
        <v>273</v>
      </c>
      <c r="M134" s="38">
        <v>0.26099426386233271</v>
      </c>
    </row>
    <row r="135" spans="1:13" s="60" customFormat="1" ht="15" customHeight="1" outlineLevel="1" x14ac:dyDescent="0.15">
      <c r="A135" s="5" t="s">
        <v>138</v>
      </c>
      <c r="B135" s="6">
        <f>'5'!D135</f>
        <v>510</v>
      </c>
      <c r="C135" s="10">
        <f>'5'!E135</f>
        <v>1063</v>
      </c>
      <c r="D135" s="6">
        <v>511</v>
      </c>
      <c r="E135" s="10">
        <v>1069</v>
      </c>
      <c r="F135" s="19">
        <v>1</v>
      </c>
      <c r="G135" s="20">
        <v>6</v>
      </c>
      <c r="H135" s="31">
        <v>134</v>
      </c>
      <c r="I135" s="32">
        <v>0.12535079513564079</v>
      </c>
      <c r="J135" s="31">
        <v>577</v>
      </c>
      <c r="K135" s="32">
        <v>0.53975678203928901</v>
      </c>
      <c r="L135" s="31">
        <v>358</v>
      </c>
      <c r="M135" s="38">
        <v>0.33489242282507015</v>
      </c>
    </row>
    <row r="136" spans="1:13" s="60" customFormat="1" ht="15" customHeight="1" outlineLevel="1" x14ac:dyDescent="0.15">
      <c r="A136" s="5" t="s">
        <v>139</v>
      </c>
      <c r="B136" s="6">
        <f>'5'!D136</f>
        <v>390</v>
      </c>
      <c r="C136" s="10">
        <f>'5'!E136</f>
        <v>849</v>
      </c>
      <c r="D136" s="6">
        <v>390</v>
      </c>
      <c r="E136" s="10">
        <v>852</v>
      </c>
      <c r="F136" s="19">
        <v>0</v>
      </c>
      <c r="G136" s="20">
        <v>3</v>
      </c>
      <c r="H136" s="31">
        <v>135</v>
      </c>
      <c r="I136" s="32">
        <v>0.15845070422535212</v>
      </c>
      <c r="J136" s="31">
        <v>439</v>
      </c>
      <c r="K136" s="32">
        <v>0.51525821596244137</v>
      </c>
      <c r="L136" s="31">
        <v>278</v>
      </c>
      <c r="M136" s="38">
        <v>0.32629107981220656</v>
      </c>
    </row>
    <row r="137" spans="1:13" s="60" customFormat="1" ht="15" customHeight="1" outlineLevel="1" x14ac:dyDescent="0.15">
      <c r="A137" s="5" t="s">
        <v>140</v>
      </c>
      <c r="B137" s="6">
        <f>'5'!D137</f>
        <v>383</v>
      </c>
      <c r="C137" s="10">
        <f>'5'!E137</f>
        <v>863</v>
      </c>
      <c r="D137" s="6">
        <v>386</v>
      </c>
      <c r="E137" s="10">
        <v>869</v>
      </c>
      <c r="F137" s="19">
        <v>3</v>
      </c>
      <c r="G137" s="20">
        <v>6</v>
      </c>
      <c r="H137" s="31">
        <v>123</v>
      </c>
      <c r="I137" s="32">
        <v>0.14154200230149597</v>
      </c>
      <c r="J137" s="31">
        <v>464</v>
      </c>
      <c r="K137" s="32">
        <v>0.53394706559263516</v>
      </c>
      <c r="L137" s="31">
        <v>282</v>
      </c>
      <c r="M137" s="38">
        <v>0.32451093210586879</v>
      </c>
    </row>
    <row r="138" spans="1:13" s="60" customFormat="1" ht="15" customHeight="1" outlineLevel="1" x14ac:dyDescent="0.15">
      <c r="A138" s="5" t="s">
        <v>141</v>
      </c>
      <c r="B138" s="6">
        <f>'5'!D138</f>
        <v>578</v>
      </c>
      <c r="C138" s="10">
        <f>'5'!E138</f>
        <v>1210</v>
      </c>
      <c r="D138" s="6">
        <v>575</v>
      </c>
      <c r="E138" s="10">
        <v>1207</v>
      </c>
      <c r="F138" s="19">
        <v>-3</v>
      </c>
      <c r="G138" s="20">
        <v>-3</v>
      </c>
      <c r="H138" s="31">
        <v>203</v>
      </c>
      <c r="I138" s="32">
        <v>0.16818558409279205</v>
      </c>
      <c r="J138" s="31">
        <v>665</v>
      </c>
      <c r="K138" s="32">
        <v>0.55095277547638777</v>
      </c>
      <c r="L138" s="31">
        <v>339</v>
      </c>
      <c r="M138" s="38">
        <v>0.28086164043082024</v>
      </c>
    </row>
    <row r="139" spans="1:13" s="60" customFormat="1" ht="15" customHeight="1" outlineLevel="1" x14ac:dyDescent="0.15">
      <c r="A139" s="5" t="s">
        <v>142</v>
      </c>
      <c r="B139" s="6">
        <f>'5'!D139</f>
        <v>486</v>
      </c>
      <c r="C139" s="10">
        <f>'5'!E139</f>
        <v>1097</v>
      </c>
      <c r="D139" s="6">
        <v>488</v>
      </c>
      <c r="E139" s="10">
        <v>1100</v>
      </c>
      <c r="F139" s="19">
        <v>2</v>
      </c>
      <c r="G139" s="20">
        <v>3</v>
      </c>
      <c r="H139" s="31">
        <v>173</v>
      </c>
      <c r="I139" s="32">
        <v>0.15727272727272729</v>
      </c>
      <c r="J139" s="31">
        <v>591</v>
      </c>
      <c r="K139" s="32">
        <v>0.53727272727272724</v>
      </c>
      <c r="L139" s="31">
        <v>336</v>
      </c>
      <c r="M139" s="38">
        <v>0.30545454545454548</v>
      </c>
    </row>
    <row r="140" spans="1:13" s="60" customFormat="1" ht="15" customHeight="1" outlineLevel="1" x14ac:dyDescent="0.15">
      <c r="A140" s="5" t="s">
        <v>143</v>
      </c>
      <c r="B140" s="6">
        <f>'5'!D140</f>
        <v>541</v>
      </c>
      <c r="C140" s="10">
        <f>'5'!E140</f>
        <v>1241</v>
      </c>
      <c r="D140" s="6">
        <v>542</v>
      </c>
      <c r="E140" s="10">
        <v>1241</v>
      </c>
      <c r="F140" s="19">
        <v>1</v>
      </c>
      <c r="G140" s="20">
        <v>0</v>
      </c>
      <c r="H140" s="31">
        <v>196</v>
      </c>
      <c r="I140" s="32">
        <v>0.15793714746172441</v>
      </c>
      <c r="J140" s="31">
        <v>638</v>
      </c>
      <c r="K140" s="32">
        <v>0.5141015310233682</v>
      </c>
      <c r="L140" s="31">
        <v>407</v>
      </c>
      <c r="M140" s="38">
        <v>0.32796132151490731</v>
      </c>
    </row>
    <row r="141" spans="1:13" s="60" customFormat="1" ht="15" customHeight="1" outlineLevel="1" x14ac:dyDescent="0.15">
      <c r="A141" s="5" t="s">
        <v>144</v>
      </c>
      <c r="B141" s="6">
        <f>'5'!D141</f>
        <v>493</v>
      </c>
      <c r="C141" s="10">
        <f>'5'!E141</f>
        <v>1162</v>
      </c>
      <c r="D141" s="6">
        <v>493</v>
      </c>
      <c r="E141" s="10">
        <v>1161</v>
      </c>
      <c r="F141" s="19">
        <v>0</v>
      </c>
      <c r="G141" s="20">
        <v>-1</v>
      </c>
      <c r="H141" s="31">
        <v>202</v>
      </c>
      <c r="I141" s="32">
        <v>0.1739879414298019</v>
      </c>
      <c r="J141" s="31">
        <v>611</v>
      </c>
      <c r="K141" s="32">
        <v>0.52627045650301463</v>
      </c>
      <c r="L141" s="31">
        <v>348</v>
      </c>
      <c r="M141" s="38">
        <v>0.29974160206718348</v>
      </c>
    </row>
    <row r="142" spans="1:13" s="60" customFormat="1" ht="15" customHeight="1" outlineLevel="1" x14ac:dyDescent="0.15">
      <c r="A142" s="5" t="s">
        <v>145</v>
      </c>
      <c r="B142" s="6">
        <f>'5'!D142</f>
        <v>573</v>
      </c>
      <c r="C142" s="10">
        <f>'5'!E142</f>
        <v>1248</v>
      </c>
      <c r="D142" s="6">
        <v>572</v>
      </c>
      <c r="E142" s="10">
        <v>1246</v>
      </c>
      <c r="F142" s="19">
        <v>-1</v>
      </c>
      <c r="G142" s="20">
        <v>-2</v>
      </c>
      <c r="H142" s="31">
        <v>169</v>
      </c>
      <c r="I142" s="32">
        <v>0.13563402889245585</v>
      </c>
      <c r="J142" s="31">
        <v>602</v>
      </c>
      <c r="K142" s="32">
        <v>0.48314606741573035</v>
      </c>
      <c r="L142" s="31">
        <v>475</v>
      </c>
      <c r="M142" s="38">
        <v>0.3812199036918138</v>
      </c>
    </row>
    <row r="143" spans="1:13" s="60" customFormat="1" ht="15" customHeight="1" outlineLevel="1" x14ac:dyDescent="0.15">
      <c r="A143" s="5" t="s">
        <v>146</v>
      </c>
      <c r="B143" s="6">
        <f>'5'!D143</f>
        <v>1054</v>
      </c>
      <c r="C143" s="10">
        <f>'5'!E143</f>
        <v>1516</v>
      </c>
      <c r="D143" s="6">
        <v>1043</v>
      </c>
      <c r="E143" s="10">
        <v>1502</v>
      </c>
      <c r="F143" s="19">
        <v>-11</v>
      </c>
      <c r="G143" s="20">
        <v>-14</v>
      </c>
      <c r="H143" s="31">
        <v>87</v>
      </c>
      <c r="I143" s="32">
        <v>5.7922769640479363E-2</v>
      </c>
      <c r="J143" s="31">
        <v>816</v>
      </c>
      <c r="K143" s="32">
        <v>0.54327563249001332</v>
      </c>
      <c r="L143" s="31">
        <v>599</v>
      </c>
      <c r="M143" s="38">
        <v>0.39880159786950731</v>
      </c>
    </row>
    <row r="144" spans="1:13" s="60" customFormat="1" ht="15" customHeight="1" outlineLevel="1" x14ac:dyDescent="0.15">
      <c r="A144" s="5" t="s">
        <v>147</v>
      </c>
      <c r="B144" s="6">
        <f>'5'!D144</f>
        <v>170</v>
      </c>
      <c r="C144" s="10">
        <f>'5'!E144</f>
        <v>323</v>
      </c>
      <c r="D144" s="6">
        <v>174</v>
      </c>
      <c r="E144" s="10">
        <v>324</v>
      </c>
      <c r="F144" s="19">
        <v>4</v>
      </c>
      <c r="G144" s="20">
        <v>1</v>
      </c>
      <c r="H144" s="31">
        <v>33</v>
      </c>
      <c r="I144" s="32">
        <v>0.10185185185185185</v>
      </c>
      <c r="J144" s="31">
        <v>175</v>
      </c>
      <c r="K144" s="32">
        <v>0.54012345679012341</v>
      </c>
      <c r="L144" s="31">
        <v>116</v>
      </c>
      <c r="M144" s="38">
        <v>0.35802469135802467</v>
      </c>
    </row>
    <row r="145" spans="1:13" s="60" customFormat="1" ht="15" customHeight="1" outlineLevel="1" x14ac:dyDescent="0.15">
      <c r="A145" s="44" t="s">
        <v>148</v>
      </c>
      <c r="B145" s="7">
        <f>'5'!D145</f>
        <v>233</v>
      </c>
      <c r="C145" s="11">
        <f>'5'!E145</f>
        <v>326</v>
      </c>
      <c r="D145" s="7">
        <v>233</v>
      </c>
      <c r="E145" s="11">
        <v>327</v>
      </c>
      <c r="F145" s="21">
        <v>0</v>
      </c>
      <c r="G145" s="22">
        <v>1</v>
      </c>
      <c r="H145" s="46">
        <v>5</v>
      </c>
      <c r="I145" s="33">
        <v>1.5290519877675841E-2</v>
      </c>
      <c r="J145" s="46">
        <v>141</v>
      </c>
      <c r="K145" s="33">
        <v>0.43119266055045874</v>
      </c>
      <c r="L145" s="46">
        <v>181</v>
      </c>
      <c r="M145" s="39">
        <v>0.55351681957186549</v>
      </c>
    </row>
    <row r="146" spans="1:13" s="60" customFormat="1" ht="15" customHeight="1" thickBot="1" x14ac:dyDescent="0.2">
      <c r="A146" s="47" t="s">
        <v>149</v>
      </c>
      <c r="B146" s="9">
        <f>'5'!D146</f>
        <v>5904</v>
      </c>
      <c r="C146" s="12">
        <f>'5'!E146</f>
        <v>11947</v>
      </c>
      <c r="D146" s="9">
        <v>5900</v>
      </c>
      <c r="E146" s="12">
        <v>11944</v>
      </c>
      <c r="F146" s="23">
        <v>-4</v>
      </c>
      <c r="G146" s="24">
        <v>-3</v>
      </c>
      <c r="H146" s="49">
        <v>1614</v>
      </c>
      <c r="I146" s="34">
        <v>0.13513060951105157</v>
      </c>
      <c r="J146" s="49">
        <v>6338</v>
      </c>
      <c r="K146" s="34">
        <v>0.53064300066979242</v>
      </c>
      <c r="L146" s="49">
        <v>3992</v>
      </c>
      <c r="M146" s="40">
        <v>0.33422638981915609</v>
      </c>
    </row>
    <row r="147" spans="1:13" s="60" customFormat="1" ht="15" customHeight="1" outlineLevel="1" x14ac:dyDescent="0.15">
      <c r="A147" s="5" t="s">
        <v>150</v>
      </c>
      <c r="B147" s="6">
        <f>'5'!D147</f>
        <v>41</v>
      </c>
      <c r="C147" s="10">
        <f>'5'!E147</f>
        <v>76</v>
      </c>
      <c r="D147" s="6">
        <v>41</v>
      </c>
      <c r="E147" s="10">
        <v>76</v>
      </c>
      <c r="F147" s="19">
        <v>0</v>
      </c>
      <c r="G147" s="20">
        <v>0</v>
      </c>
      <c r="H147" s="31">
        <v>4</v>
      </c>
      <c r="I147" s="32">
        <v>5.2631578947368418E-2</v>
      </c>
      <c r="J147" s="31">
        <v>26</v>
      </c>
      <c r="K147" s="32">
        <v>0.34210526315789475</v>
      </c>
      <c r="L147" s="31">
        <v>46</v>
      </c>
      <c r="M147" s="38">
        <v>0.60526315789473684</v>
      </c>
    </row>
    <row r="148" spans="1:13" s="60" customFormat="1" ht="15" customHeight="1" outlineLevel="1" x14ac:dyDescent="0.15">
      <c r="A148" s="5" t="s">
        <v>151</v>
      </c>
      <c r="B148" s="6">
        <f>'5'!D148</f>
        <v>169</v>
      </c>
      <c r="C148" s="10">
        <f>'5'!E148</f>
        <v>307</v>
      </c>
      <c r="D148" s="6">
        <v>168</v>
      </c>
      <c r="E148" s="10">
        <v>305</v>
      </c>
      <c r="F148" s="19">
        <v>-1</v>
      </c>
      <c r="G148" s="20">
        <v>-2</v>
      </c>
      <c r="H148" s="31">
        <v>12</v>
      </c>
      <c r="I148" s="32">
        <v>3.9344262295081971E-2</v>
      </c>
      <c r="J148" s="31">
        <v>120</v>
      </c>
      <c r="K148" s="32">
        <v>0.39344262295081966</v>
      </c>
      <c r="L148" s="31">
        <v>173</v>
      </c>
      <c r="M148" s="38">
        <v>0.56721311475409841</v>
      </c>
    </row>
    <row r="149" spans="1:13" s="60" customFormat="1" ht="15" customHeight="1" outlineLevel="1" x14ac:dyDescent="0.15">
      <c r="A149" s="5" t="s">
        <v>152</v>
      </c>
      <c r="B149" s="6">
        <f>'5'!D149</f>
        <v>85</v>
      </c>
      <c r="C149" s="10">
        <f>'5'!E149</f>
        <v>181</v>
      </c>
      <c r="D149" s="6">
        <v>85</v>
      </c>
      <c r="E149" s="10">
        <v>182</v>
      </c>
      <c r="F149" s="19">
        <v>0</v>
      </c>
      <c r="G149" s="20">
        <v>1</v>
      </c>
      <c r="H149" s="31">
        <v>11</v>
      </c>
      <c r="I149" s="32">
        <v>6.043956043956044E-2</v>
      </c>
      <c r="J149" s="31">
        <v>84</v>
      </c>
      <c r="K149" s="32">
        <v>0.46153846153846156</v>
      </c>
      <c r="L149" s="31">
        <v>87</v>
      </c>
      <c r="M149" s="38">
        <v>0.47802197802197804</v>
      </c>
    </row>
    <row r="150" spans="1:13" s="60" customFormat="1" ht="15" customHeight="1" outlineLevel="1" x14ac:dyDescent="0.15">
      <c r="A150" s="5" t="s">
        <v>153</v>
      </c>
      <c r="B150" s="6">
        <f>'5'!D150</f>
        <v>54</v>
      </c>
      <c r="C150" s="10">
        <f>'5'!E150</f>
        <v>104</v>
      </c>
      <c r="D150" s="6">
        <v>54</v>
      </c>
      <c r="E150" s="10">
        <v>104</v>
      </c>
      <c r="F150" s="19">
        <v>0</v>
      </c>
      <c r="G150" s="20">
        <v>0</v>
      </c>
      <c r="H150" s="31">
        <v>8</v>
      </c>
      <c r="I150" s="32">
        <v>7.6923076923076927E-2</v>
      </c>
      <c r="J150" s="31">
        <v>51</v>
      </c>
      <c r="K150" s="32">
        <v>0.49038461538461536</v>
      </c>
      <c r="L150" s="31">
        <v>45</v>
      </c>
      <c r="M150" s="38">
        <v>0.43269230769230771</v>
      </c>
    </row>
    <row r="151" spans="1:13" s="60" customFormat="1" ht="15" customHeight="1" outlineLevel="1" x14ac:dyDescent="0.15">
      <c r="A151" s="5" t="s">
        <v>154</v>
      </c>
      <c r="B151" s="6">
        <f>'5'!D151</f>
        <v>55</v>
      </c>
      <c r="C151" s="10">
        <f>'5'!E151</f>
        <v>99</v>
      </c>
      <c r="D151" s="6">
        <v>54</v>
      </c>
      <c r="E151" s="10">
        <v>97</v>
      </c>
      <c r="F151" s="19">
        <v>-1</v>
      </c>
      <c r="G151" s="20">
        <v>-2</v>
      </c>
      <c r="H151" s="31">
        <v>3</v>
      </c>
      <c r="I151" s="32">
        <v>3.0927835051546393E-2</v>
      </c>
      <c r="J151" s="31">
        <v>44</v>
      </c>
      <c r="K151" s="32">
        <v>0.45360824742268041</v>
      </c>
      <c r="L151" s="31">
        <v>50</v>
      </c>
      <c r="M151" s="38">
        <v>0.51546391752577314</v>
      </c>
    </row>
    <row r="152" spans="1:13" s="60" customFormat="1" ht="15" customHeight="1" outlineLevel="1" x14ac:dyDescent="0.15">
      <c r="A152" s="5" t="s">
        <v>155</v>
      </c>
      <c r="B152" s="6">
        <f>'5'!D152</f>
        <v>53</v>
      </c>
      <c r="C152" s="10">
        <f>'5'!E152</f>
        <v>81</v>
      </c>
      <c r="D152" s="6">
        <v>53</v>
      </c>
      <c r="E152" s="10">
        <v>81</v>
      </c>
      <c r="F152" s="19">
        <v>0</v>
      </c>
      <c r="G152" s="20">
        <v>0</v>
      </c>
      <c r="H152" s="31">
        <v>12</v>
      </c>
      <c r="I152" s="32">
        <v>0.14814814814814814</v>
      </c>
      <c r="J152" s="31">
        <v>32</v>
      </c>
      <c r="K152" s="32">
        <v>0.39506172839506171</v>
      </c>
      <c r="L152" s="31">
        <v>37</v>
      </c>
      <c r="M152" s="38">
        <v>0.4567901234567901</v>
      </c>
    </row>
    <row r="153" spans="1:13" s="60" customFormat="1" ht="15" customHeight="1" outlineLevel="1" x14ac:dyDescent="0.15">
      <c r="A153" s="5" t="s">
        <v>156</v>
      </c>
      <c r="B153" s="6">
        <f>'5'!D153</f>
        <v>29</v>
      </c>
      <c r="C153" s="10">
        <f>'5'!E153</f>
        <v>52</v>
      </c>
      <c r="D153" s="6">
        <v>29</v>
      </c>
      <c r="E153" s="10">
        <v>52</v>
      </c>
      <c r="F153" s="19">
        <v>0</v>
      </c>
      <c r="G153" s="20">
        <v>0</v>
      </c>
      <c r="H153" s="31">
        <v>1</v>
      </c>
      <c r="I153" s="32">
        <v>1.9230769230769232E-2</v>
      </c>
      <c r="J153" s="31">
        <v>25</v>
      </c>
      <c r="K153" s="32">
        <v>0.48076923076923078</v>
      </c>
      <c r="L153" s="31">
        <v>26</v>
      </c>
      <c r="M153" s="38">
        <v>0.5</v>
      </c>
    </row>
    <row r="154" spans="1:13" s="60" customFormat="1" ht="15" customHeight="1" outlineLevel="1" x14ac:dyDescent="0.15">
      <c r="A154" s="72" t="s">
        <v>157</v>
      </c>
      <c r="B154" s="66">
        <f>'5'!D154</f>
        <v>39</v>
      </c>
      <c r="C154" s="67">
        <f>'5'!E154</f>
        <v>69</v>
      </c>
      <c r="D154" s="66">
        <v>39</v>
      </c>
      <c r="E154" s="67">
        <v>68</v>
      </c>
      <c r="F154" s="68">
        <v>0</v>
      </c>
      <c r="G154" s="69">
        <v>-1</v>
      </c>
      <c r="H154" s="70">
        <v>3</v>
      </c>
      <c r="I154" s="71">
        <v>4.4117647058823532E-2</v>
      </c>
      <c r="J154" s="70">
        <v>29</v>
      </c>
      <c r="K154" s="71">
        <v>0.4264705882352941</v>
      </c>
      <c r="L154" s="70">
        <v>36</v>
      </c>
      <c r="M154" s="38">
        <v>0.52941176470588236</v>
      </c>
    </row>
    <row r="155" spans="1:13" s="60" customFormat="1" ht="15" customHeight="1" outlineLevel="1" x14ac:dyDescent="0.15">
      <c r="A155" s="5" t="s">
        <v>158</v>
      </c>
      <c r="B155" s="6">
        <f>'5'!D155</f>
        <v>200</v>
      </c>
      <c r="C155" s="10">
        <f>'5'!E155</f>
        <v>358</v>
      </c>
      <c r="D155" s="6">
        <v>200</v>
      </c>
      <c r="E155" s="10">
        <v>358</v>
      </c>
      <c r="F155" s="19">
        <v>0</v>
      </c>
      <c r="G155" s="20">
        <v>0</v>
      </c>
      <c r="H155" s="31">
        <v>35</v>
      </c>
      <c r="I155" s="32">
        <v>9.7765363128491614E-2</v>
      </c>
      <c r="J155" s="31">
        <v>180</v>
      </c>
      <c r="K155" s="32">
        <v>0.5027932960893855</v>
      </c>
      <c r="L155" s="31">
        <v>143</v>
      </c>
      <c r="M155" s="38">
        <v>0.3994413407821229</v>
      </c>
    </row>
    <row r="156" spans="1:13" s="60" customFormat="1" ht="15" customHeight="1" outlineLevel="1" x14ac:dyDescent="0.15">
      <c r="A156" s="5" t="s">
        <v>159</v>
      </c>
      <c r="B156" s="6">
        <f>'5'!D156</f>
        <v>277</v>
      </c>
      <c r="C156" s="10">
        <f>'5'!E156</f>
        <v>510</v>
      </c>
      <c r="D156" s="6">
        <v>278</v>
      </c>
      <c r="E156" s="10">
        <v>514</v>
      </c>
      <c r="F156" s="19">
        <v>1</v>
      </c>
      <c r="G156" s="20">
        <v>4</v>
      </c>
      <c r="H156" s="31">
        <v>58</v>
      </c>
      <c r="I156" s="32">
        <v>0.11284046692607004</v>
      </c>
      <c r="J156" s="31">
        <v>223</v>
      </c>
      <c r="K156" s="32">
        <v>0.43385214007782102</v>
      </c>
      <c r="L156" s="31">
        <v>233</v>
      </c>
      <c r="M156" s="38">
        <v>0.45330739299610895</v>
      </c>
    </row>
    <row r="157" spans="1:13" s="60" customFormat="1" ht="15" customHeight="1" outlineLevel="1" x14ac:dyDescent="0.15">
      <c r="A157" s="5" t="s">
        <v>160</v>
      </c>
      <c r="B157" s="6">
        <f>'5'!D157</f>
        <v>119</v>
      </c>
      <c r="C157" s="10">
        <f>'5'!E157</f>
        <v>212</v>
      </c>
      <c r="D157" s="6">
        <v>119</v>
      </c>
      <c r="E157" s="10">
        <v>212</v>
      </c>
      <c r="F157" s="19">
        <v>0</v>
      </c>
      <c r="G157" s="20">
        <v>0</v>
      </c>
      <c r="H157" s="31">
        <v>21</v>
      </c>
      <c r="I157" s="32">
        <v>9.9056603773584911E-2</v>
      </c>
      <c r="J157" s="31">
        <v>95</v>
      </c>
      <c r="K157" s="32">
        <v>0.44811320754716982</v>
      </c>
      <c r="L157" s="31">
        <v>96</v>
      </c>
      <c r="M157" s="38">
        <v>0.45283018867924529</v>
      </c>
    </row>
    <row r="158" spans="1:13" s="60" customFormat="1" ht="15" customHeight="1" outlineLevel="1" x14ac:dyDescent="0.15">
      <c r="A158" s="5" t="s">
        <v>161</v>
      </c>
      <c r="B158" s="6">
        <f>'5'!D158</f>
        <v>165</v>
      </c>
      <c r="C158" s="10">
        <f>'5'!E158</f>
        <v>284</v>
      </c>
      <c r="D158" s="6">
        <v>164</v>
      </c>
      <c r="E158" s="10">
        <v>283</v>
      </c>
      <c r="F158" s="19">
        <v>-1</v>
      </c>
      <c r="G158" s="20">
        <v>-1</v>
      </c>
      <c r="H158" s="31">
        <v>22</v>
      </c>
      <c r="I158" s="32">
        <v>7.7738515901060068E-2</v>
      </c>
      <c r="J158" s="31">
        <v>136</v>
      </c>
      <c r="K158" s="32">
        <v>0.48056537102473496</v>
      </c>
      <c r="L158" s="31">
        <v>125</v>
      </c>
      <c r="M158" s="38">
        <v>0.44169611307420492</v>
      </c>
    </row>
    <row r="159" spans="1:13" s="60" customFormat="1" ht="15" customHeight="1" outlineLevel="1" x14ac:dyDescent="0.15">
      <c r="A159" s="72" t="s">
        <v>162</v>
      </c>
      <c r="B159" s="66">
        <f>'5'!D159</f>
        <v>96</v>
      </c>
      <c r="C159" s="67">
        <f>'5'!E159</f>
        <v>179</v>
      </c>
      <c r="D159" s="66">
        <v>95</v>
      </c>
      <c r="E159" s="67">
        <v>176</v>
      </c>
      <c r="F159" s="68">
        <v>-1</v>
      </c>
      <c r="G159" s="69">
        <v>-3</v>
      </c>
      <c r="H159" s="70">
        <v>18</v>
      </c>
      <c r="I159" s="71">
        <v>0.10227272727272728</v>
      </c>
      <c r="J159" s="70">
        <v>85</v>
      </c>
      <c r="K159" s="71">
        <v>0.48295454545454547</v>
      </c>
      <c r="L159" s="70">
        <v>73</v>
      </c>
      <c r="M159" s="73">
        <v>0.41477272727272729</v>
      </c>
    </row>
    <row r="160" spans="1:13" s="60" customFormat="1" ht="15" customHeight="1" outlineLevel="1" x14ac:dyDescent="0.15">
      <c r="A160" s="5" t="s">
        <v>184</v>
      </c>
      <c r="B160" s="6">
        <f>'5'!D160</f>
        <v>31</v>
      </c>
      <c r="C160" s="10">
        <f>'5'!E160</f>
        <v>53</v>
      </c>
      <c r="D160" s="6">
        <v>31</v>
      </c>
      <c r="E160" s="10">
        <v>53</v>
      </c>
      <c r="F160" s="19">
        <v>0</v>
      </c>
      <c r="G160" s="20">
        <v>0</v>
      </c>
      <c r="H160" s="31">
        <v>5</v>
      </c>
      <c r="I160" s="32">
        <v>9.4339622641509441E-2</v>
      </c>
      <c r="J160" s="31">
        <v>17</v>
      </c>
      <c r="K160" s="32">
        <v>0.32075471698113206</v>
      </c>
      <c r="L160" s="31">
        <v>31</v>
      </c>
      <c r="M160" s="38">
        <v>0.58490566037735847</v>
      </c>
    </row>
    <row r="161" spans="1:13" s="60" customFormat="1" ht="15" customHeight="1" outlineLevel="1" x14ac:dyDescent="0.15">
      <c r="A161" s="44" t="s">
        <v>185</v>
      </c>
      <c r="B161" s="7">
        <f>'5'!D161</f>
        <v>31</v>
      </c>
      <c r="C161" s="11">
        <f>'5'!E161</f>
        <v>66</v>
      </c>
      <c r="D161" s="7">
        <v>31</v>
      </c>
      <c r="E161" s="11">
        <v>66</v>
      </c>
      <c r="F161" s="21">
        <v>0</v>
      </c>
      <c r="G161" s="22">
        <v>0</v>
      </c>
      <c r="H161" s="46">
        <v>5</v>
      </c>
      <c r="I161" s="33">
        <v>7.575757575757576E-2</v>
      </c>
      <c r="J161" s="46">
        <v>24</v>
      </c>
      <c r="K161" s="33">
        <v>0.36363636363636365</v>
      </c>
      <c r="L161" s="46">
        <v>37</v>
      </c>
      <c r="M161" s="39">
        <v>0.56060606060606055</v>
      </c>
    </row>
    <row r="162" spans="1:13" s="60" customFormat="1" ht="15" customHeight="1" thickBot="1" x14ac:dyDescent="0.2">
      <c r="A162" s="47" t="s">
        <v>196</v>
      </c>
      <c r="B162" s="9">
        <f>'5'!D162</f>
        <v>1444</v>
      </c>
      <c r="C162" s="12">
        <f>'5'!E162</f>
        <v>2631</v>
      </c>
      <c r="D162" s="9">
        <v>1441</v>
      </c>
      <c r="E162" s="12">
        <v>2627</v>
      </c>
      <c r="F162" s="23">
        <v>-3</v>
      </c>
      <c r="G162" s="24">
        <v>-4</v>
      </c>
      <c r="H162" s="49">
        <v>218</v>
      </c>
      <c r="I162" s="34">
        <v>8.2984392843547777E-2</v>
      </c>
      <c r="J162" s="49">
        <v>1171</v>
      </c>
      <c r="K162" s="34">
        <v>0.44575561476969927</v>
      </c>
      <c r="L162" s="49">
        <v>1238</v>
      </c>
      <c r="M162" s="40">
        <v>0.47125999238675292</v>
      </c>
    </row>
    <row r="163" spans="1:13" s="60" customFormat="1" ht="15" customHeight="1" outlineLevel="1" x14ac:dyDescent="0.15">
      <c r="A163" s="5" t="s">
        <v>195</v>
      </c>
      <c r="B163" s="6">
        <f>'5'!D163</f>
        <v>93</v>
      </c>
      <c r="C163" s="10">
        <f>'5'!E163</f>
        <v>272</v>
      </c>
      <c r="D163" s="6">
        <v>93</v>
      </c>
      <c r="E163" s="10">
        <v>272</v>
      </c>
      <c r="F163" s="19">
        <v>0</v>
      </c>
      <c r="G163" s="20">
        <v>0</v>
      </c>
      <c r="H163" s="31">
        <v>53</v>
      </c>
      <c r="I163" s="32">
        <v>0.19485294117647059</v>
      </c>
      <c r="J163" s="31">
        <v>185</v>
      </c>
      <c r="K163" s="32">
        <v>0.68014705882352944</v>
      </c>
      <c r="L163" s="31">
        <v>34</v>
      </c>
      <c r="M163" s="38">
        <v>0.125</v>
      </c>
    </row>
    <row r="164" spans="1:13" s="60" customFormat="1" ht="15" customHeight="1" outlineLevel="1" x14ac:dyDescent="0.15">
      <c r="A164" s="5" t="s">
        <v>163</v>
      </c>
      <c r="B164" s="6">
        <f>'5'!D164</f>
        <v>170</v>
      </c>
      <c r="C164" s="10">
        <f>'5'!E164</f>
        <v>386</v>
      </c>
      <c r="D164" s="6">
        <v>170</v>
      </c>
      <c r="E164" s="10">
        <v>385</v>
      </c>
      <c r="F164" s="19">
        <v>0</v>
      </c>
      <c r="G164" s="20">
        <v>-1</v>
      </c>
      <c r="H164" s="31">
        <v>19</v>
      </c>
      <c r="I164" s="32">
        <v>4.9350649350649353E-2</v>
      </c>
      <c r="J164" s="31">
        <v>255</v>
      </c>
      <c r="K164" s="32">
        <v>0.66233766233766234</v>
      </c>
      <c r="L164" s="31">
        <v>111</v>
      </c>
      <c r="M164" s="38">
        <v>0.2883116883116883</v>
      </c>
    </row>
    <row r="165" spans="1:13" s="60" customFormat="1" ht="15" customHeight="1" outlineLevel="1" x14ac:dyDescent="0.15">
      <c r="A165" s="5" t="s">
        <v>164</v>
      </c>
      <c r="B165" s="6">
        <f>'5'!D165</f>
        <v>216</v>
      </c>
      <c r="C165" s="10">
        <f>'5'!E165</f>
        <v>525</v>
      </c>
      <c r="D165" s="6">
        <v>215</v>
      </c>
      <c r="E165" s="10">
        <v>524</v>
      </c>
      <c r="F165" s="19">
        <v>-1</v>
      </c>
      <c r="G165" s="20">
        <v>-1</v>
      </c>
      <c r="H165" s="31">
        <v>73</v>
      </c>
      <c r="I165" s="32">
        <v>0.13931297709923665</v>
      </c>
      <c r="J165" s="31">
        <v>321</v>
      </c>
      <c r="K165" s="32">
        <v>0.61259541984732824</v>
      </c>
      <c r="L165" s="31">
        <v>130</v>
      </c>
      <c r="M165" s="38">
        <v>0.24809160305343511</v>
      </c>
    </row>
    <row r="166" spans="1:13" s="60" customFormat="1" ht="15" customHeight="1" outlineLevel="1" x14ac:dyDescent="0.15">
      <c r="A166" s="5" t="s">
        <v>165</v>
      </c>
      <c r="B166" s="6">
        <f>'5'!D166</f>
        <v>123</v>
      </c>
      <c r="C166" s="10">
        <f>'5'!E166</f>
        <v>237</v>
      </c>
      <c r="D166" s="6">
        <v>123</v>
      </c>
      <c r="E166" s="10">
        <v>238</v>
      </c>
      <c r="F166" s="19">
        <v>0</v>
      </c>
      <c r="G166" s="20">
        <v>1</v>
      </c>
      <c r="H166" s="31">
        <v>14</v>
      </c>
      <c r="I166" s="32">
        <v>5.8823529411764705E-2</v>
      </c>
      <c r="J166" s="31">
        <v>102</v>
      </c>
      <c r="K166" s="32">
        <v>0.42857142857142855</v>
      </c>
      <c r="L166" s="31">
        <v>122</v>
      </c>
      <c r="M166" s="38">
        <v>0.51260504201680668</v>
      </c>
    </row>
    <row r="167" spans="1:13" s="60" customFormat="1" ht="15" customHeight="1" outlineLevel="1" x14ac:dyDescent="0.15">
      <c r="A167" s="5" t="s">
        <v>166</v>
      </c>
      <c r="B167" s="6">
        <f>'5'!D167</f>
        <v>87</v>
      </c>
      <c r="C167" s="10">
        <f>'5'!E167</f>
        <v>173</v>
      </c>
      <c r="D167" s="6">
        <v>86</v>
      </c>
      <c r="E167" s="10">
        <v>172</v>
      </c>
      <c r="F167" s="19">
        <v>-1</v>
      </c>
      <c r="G167" s="20">
        <v>-1</v>
      </c>
      <c r="H167" s="31">
        <v>7</v>
      </c>
      <c r="I167" s="32">
        <v>4.0697674418604654E-2</v>
      </c>
      <c r="J167" s="31">
        <v>83</v>
      </c>
      <c r="K167" s="32">
        <v>0.48255813953488375</v>
      </c>
      <c r="L167" s="31">
        <v>82</v>
      </c>
      <c r="M167" s="38">
        <v>0.47674418604651164</v>
      </c>
    </row>
    <row r="168" spans="1:13" s="60" customFormat="1" ht="15" customHeight="1" outlineLevel="1" x14ac:dyDescent="0.15">
      <c r="A168" s="5" t="s">
        <v>167</v>
      </c>
      <c r="B168" s="6">
        <f>'5'!D168</f>
        <v>122</v>
      </c>
      <c r="C168" s="10">
        <f>'5'!E168</f>
        <v>262</v>
      </c>
      <c r="D168" s="6">
        <v>123</v>
      </c>
      <c r="E168" s="10">
        <v>261</v>
      </c>
      <c r="F168" s="19">
        <v>1</v>
      </c>
      <c r="G168" s="20">
        <v>-1</v>
      </c>
      <c r="H168" s="31">
        <v>33</v>
      </c>
      <c r="I168" s="32">
        <v>0.12643678160919541</v>
      </c>
      <c r="J168" s="31">
        <v>122</v>
      </c>
      <c r="K168" s="32">
        <v>0.46743295019157088</v>
      </c>
      <c r="L168" s="31">
        <v>106</v>
      </c>
      <c r="M168" s="38">
        <v>0.4061302681992337</v>
      </c>
    </row>
    <row r="169" spans="1:13" s="60" customFormat="1" ht="15" customHeight="1" outlineLevel="1" x14ac:dyDescent="0.15">
      <c r="A169" s="5" t="s">
        <v>168</v>
      </c>
      <c r="B169" s="6">
        <f>'5'!D169</f>
        <v>49</v>
      </c>
      <c r="C169" s="10">
        <f>'5'!E169</f>
        <v>70</v>
      </c>
      <c r="D169" s="6">
        <v>49</v>
      </c>
      <c r="E169" s="10">
        <v>70</v>
      </c>
      <c r="F169" s="19">
        <v>0</v>
      </c>
      <c r="G169" s="20">
        <v>0</v>
      </c>
      <c r="H169" s="31">
        <v>1</v>
      </c>
      <c r="I169" s="32">
        <v>1.4285714285714285E-2</v>
      </c>
      <c r="J169" s="31">
        <v>26</v>
      </c>
      <c r="K169" s="32">
        <v>0.37142857142857144</v>
      </c>
      <c r="L169" s="31">
        <v>43</v>
      </c>
      <c r="M169" s="38">
        <v>0.61428571428571432</v>
      </c>
    </row>
    <row r="170" spans="1:13" s="60" customFormat="1" ht="15" customHeight="1" outlineLevel="1" x14ac:dyDescent="0.15">
      <c r="A170" s="5" t="s">
        <v>169</v>
      </c>
      <c r="B170" s="6">
        <f>'5'!D170</f>
        <v>164</v>
      </c>
      <c r="C170" s="10">
        <f>'5'!E170</f>
        <v>336</v>
      </c>
      <c r="D170" s="6">
        <v>164</v>
      </c>
      <c r="E170" s="10">
        <v>336</v>
      </c>
      <c r="F170" s="19">
        <v>0</v>
      </c>
      <c r="G170" s="20">
        <v>0</v>
      </c>
      <c r="H170" s="31">
        <v>33</v>
      </c>
      <c r="I170" s="32">
        <v>9.8214285714285712E-2</v>
      </c>
      <c r="J170" s="31">
        <v>156</v>
      </c>
      <c r="K170" s="32">
        <v>0.4642857142857143</v>
      </c>
      <c r="L170" s="31">
        <v>147</v>
      </c>
      <c r="M170" s="38">
        <v>0.4375</v>
      </c>
    </row>
    <row r="171" spans="1:13" s="60" customFormat="1" ht="15" customHeight="1" outlineLevel="1" x14ac:dyDescent="0.15">
      <c r="A171" s="5" t="s">
        <v>170</v>
      </c>
      <c r="B171" s="6">
        <f>'5'!D171</f>
        <v>302</v>
      </c>
      <c r="C171" s="10">
        <f>'5'!E171</f>
        <v>696</v>
      </c>
      <c r="D171" s="6">
        <v>304</v>
      </c>
      <c r="E171" s="10">
        <v>702</v>
      </c>
      <c r="F171" s="19">
        <v>2</v>
      </c>
      <c r="G171" s="20">
        <v>6</v>
      </c>
      <c r="H171" s="31">
        <v>107</v>
      </c>
      <c r="I171" s="32">
        <v>0.15242165242165243</v>
      </c>
      <c r="J171" s="31">
        <v>388</v>
      </c>
      <c r="K171" s="32">
        <v>0.55270655270655267</v>
      </c>
      <c r="L171" s="31">
        <v>207</v>
      </c>
      <c r="M171" s="38">
        <v>0.29487179487179488</v>
      </c>
    </row>
    <row r="172" spans="1:13" s="60" customFormat="1" ht="15" customHeight="1" outlineLevel="1" x14ac:dyDescent="0.15">
      <c r="A172" s="5" t="s">
        <v>171</v>
      </c>
      <c r="B172" s="6">
        <f>'5'!D172</f>
        <v>68</v>
      </c>
      <c r="C172" s="10">
        <f>'5'!E172</f>
        <v>123</v>
      </c>
      <c r="D172" s="6">
        <v>67</v>
      </c>
      <c r="E172" s="10">
        <v>122</v>
      </c>
      <c r="F172" s="19">
        <v>-1</v>
      </c>
      <c r="G172" s="20">
        <v>-1</v>
      </c>
      <c r="H172" s="31">
        <v>10</v>
      </c>
      <c r="I172" s="32">
        <v>8.1967213114754092E-2</v>
      </c>
      <c r="J172" s="31">
        <v>55</v>
      </c>
      <c r="K172" s="32">
        <v>0.45081967213114754</v>
      </c>
      <c r="L172" s="31">
        <v>57</v>
      </c>
      <c r="M172" s="38">
        <v>0.46721311475409838</v>
      </c>
    </row>
    <row r="173" spans="1:13" s="60" customFormat="1" ht="15" customHeight="1" outlineLevel="1" x14ac:dyDescent="0.15">
      <c r="A173" s="5" t="s">
        <v>201</v>
      </c>
      <c r="B173" s="6">
        <f>'5'!D173</f>
        <v>247</v>
      </c>
      <c r="C173" s="10">
        <f>'5'!E173</f>
        <v>498</v>
      </c>
      <c r="D173" s="6">
        <v>247</v>
      </c>
      <c r="E173" s="10">
        <v>495</v>
      </c>
      <c r="F173" s="19">
        <v>0</v>
      </c>
      <c r="G173" s="20">
        <v>-3</v>
      </c>
      <c r="H173" s="31">
        <v>45</v>
      </c>
      <c r="I173" s="32">
        <v>9.0909090909090912E-2</v>
      </c>
      <c r="J173" s="31">
        <v>249</v>
      </c>
      <c r="K173" s="32">
        <v>0.50303030303030305</v>
      </c>
      <c r="L173" s="31">
        <v>201</v>
      </c>
      <c r="M173" s="38">
        <v>0.40606060606060607</v>
      </c>
    </row>
    <row r="174" spans="1:13" s="60" customFormat="1" ht="15" hidden="1" customHeight="1" outlineLevel="1" x14ac:dyDescent="0.15">
      <c r="A174" s="44"/>
      <c r="B174" s="7">
        <f>'5'!D174</f>
        <v>0</v>
      </c>
      <c r="C174" s="11">
        <f>'5'!E174</f>
        <v>0</v>
      </c>
      <c r="D174" s="7">
        <v>1641</v>
      </c>
      <c r="E174" s="11">
        <v>3577</v>
      </c>
      <c r="F174" s="21">
        <v>1641</v>
      </c>
      <c r="G174" s="22">
        <v>3577</v>
      </c>
      <c r="H174" s="46"/>
      <c r="I174" s="33">
        <v>0</v>
      </c>
      <c r="J174" s="46"/>
      <c r="K174" s="33">
        <v>0</v>
      </c>
      <c r="L174" s="46"/>
      <c r="M174" s="39">
        <v>0</v>
      </c>
    </row>
    <row r="175" spans="1:13" s="60" customFormat="1" ht="15" customHeight="1" collapsed="1" thickBot="1" x14ac:dyDescent="0.2">
      <c r="A175" s="47" t="s">
        <v>172</v>
      </c>
      <c r="B175" s="9">
        <f>'5'!D175</f>
        <v>1641</v>
      </c>
      <c r="C175" s="12">
        <f>'5'!E175</f>
        <v>3578</v>
      </c>
      <c r="D175" s="9">
        <v>1641</v>
      </c>
      <c r="E175" s="12">
        <v>3577</v>
      </c>
      <c r="F175" s="23">
        <v>0</v>
      </c>
      <c r="G175" s="24">
        <v>-1</v>
      </c>
      <c r="H175" s="49">
        <v>395</v>
      </c>
      <c r="I175" s="34">
        <v>0.11042773273693039</v>
      </c>
      <c r="J175" s="49">
        <v>1942</v>
      </c>
      <c r="K175" s="34">
        <v>0.54291305563321224</v>
      </c>
      <c r="L175" s="49">
        <v>1240</v>
      </c>
      <c r="M175" s="40">
        <v>0.34665921162985741</v>
      </c>
    </row>
    <row r="176" spans="1:13" s="60" customFormat="1" ht="15" customHeight="1" outlineLevel="1" x14ac:dyDescent="0.15">
      <c r="A176" s="5" t="s">
        <v>173</v>
      </c>
      <c r="B176" s="6">
        <f>'5'!D176</f>
        <v>73</v>
      </c>
      <c r="C176" s="10">
        <f>'5'!E176</f>
        <v>147</v>
      </c>
      <c r="D176" s="6">
        <v>73</v>
      </c>
      <c r="E176" s="10">
        <v>147</v>
      </c>
      <c r="F176" s="19">
        <v>0</v>
      </c>
      <c r="G176" s="20">
        <v>0</v>
      </c>
      <c r="H176" s="31">
        <v>10</v>
      </c>
      <c r="I176" s="32">
        <v>6.8027210884353748E-2</v>
      </c>
      <c r="J176" s="31">
        <v>70</v>
      </c>
      <c r="K176" s="32">
        <v>0.47619047619047616</v>
      </c>
      <c r="L176" s="31">
        <v>67</v>
      </c>
      <c r="M176" s="38">
        <v>0.45578231292517007</v>
      </c>
    </row>
    <row r="177" spans="1:13" s="60" customFormat="1" ht="15" customHeight="1" outlineLevel="1" x14ac:dyDescent="0.15">
      <c r="A177" s="5" t="s">
        <v>174</v>
      </c>
      <c r="B177" s="6">
        <f>'5'!D177</f>
        <v>113</v>
      </c>
      <c r="C177" s="10">
        <f>'5'!E177</f>
        <v>241</v>
      </c>
      <c r="D177" s="6">
        <v>113</v>
      </c>
      <c r="E177" s="10">
        <v>240</v>
      </c>
      <c r="F177" s="19">
        <v>0</v>
      </c>
      <c r="G177" s="20">
        <v>-1</v>
      </c>
      <c r="H177" s="31">
        <v>30</v>
      </c>
      <c r="I177" s="32">
        <v>0.125</v>
      </c>
      <c r="J177" s="31">
        <v>93</v>
      </c>
      <c r="K177" s="32">
        <v>0.38750000000000001</v>
      </c>
      <c r="L177" s="31">
        <v>117</v>
      </c>
      <c r="M177" s="38">
        <v>0.48749999999999999</v>
      </c>
    </row>
    <row r="178" spans="1:13" s="60" customFormat="1" ht="15" customHeight="1" outlineLevel="1" x14ac:dyDescent="0.15">
      <c r="A178" s="5" t="s">
        <v>175</v>
      </c>
      <c r="B178" s="6">
        <f>'5'!D178</f>
        <v>61</v>
      </c>
      <c r="C178" s="10">
        <f>'5'!E178</f>
        <v>118</v>
      </c>
      <c r="D178" s="6">
        <v>61</v>
      </c>
      <c r="E178" s="10">
        <v>117</v>
      </c>
      <c r="F178" s="19">
        <v>0</v>
      </c>
      <c r="G178" s="20">
        <v>-1</v>
      </c>
      <c r="H178" s="31">
        <v>6</v>
      </c>
      <c r="I178" s="32">
        <v>5.128205128205128E-2</v>
      </c>
      <c r="J178" s="31">
        <v>58</v>
      </c>
      <c r="K178" s="32">
        <v>0.49572649572649574</v>
      </c>
      <c r="L178" s="31">
        <v>53</v>
      </c>
      <c r="M178" s="38">
        <v>0.45299145299145299</v>
      </c>
    </row>
    <row r="179" spans="1:13" s="60" customFormat="1" ht="15" customHeight="1" outlineLevel="1" x14ac:dyDescent="0.15">
      <c r="A179" s="5" t="s">
        <v>176</v>
      </c>
      <c r="B179" s="6">
        <f>'5'!D179</f>
        <v>65</v>
      </c>
      <c r="C179" s="10">
        <f>'5'!E179</f>
        <v>128</v>
      </c>
      <c r="D179" s="6">
        <v>65</v>
      </c>
      <c r="E179" s="10">
        <v>128</v>
      </c>
      <c r="F179" s="19">
        <v>0</v>
      </c>
      <c r="G179" s="20">
        <v>0</v>
      </c>
      <c r="H179" s="31">
        <v>7</v>
      </c>
      <c r="I179" s="32">
        <v>5.46875E-2</v>
      </c>
      <c r="J179" s="31">
        <v>57</v>
      </c>
      <c r="K179" s="32">
        <v>0.4453125</v>
      </c>
      <c r="L179" s="31">
        <v>64</v>
      </c>
      <c r="M179" s="38">
        <v>0.5</v>
      </c>
    </row>
    <row r="180" spans="1:13" s="60" customFormat="1" ht="15" customHeight="1" outlineLevel="1" x14ac:dyDescent="0.15">
      <c r="A180" s="5" t="s">
        <v>177</v>
      </c>
      <c r="B180" s="6">
        <f>'5'!D180</f>
        <v>84</v>
      </c>
      <c r="C180" s="10">
        <f>'5'!E180</f>
        <v>177</v>
      </c>
      <c r="D180" s="6">
        <v>81</v>
      </c>
      <c r="E180" s="10">
        <v>174</v>
      </c>
      <c r="F180" s="19">
        <v>-3</v>
      </c>
      <c r="G180" s="20">
        <v>-3</v>
      </c>
      <c r="H180" s="31">
        <v>10</v>
      </c>
      <c r="I180" s="32">
        <v>5.7471264367816091E-2</v>
      </c>
      <c r="J180" s="31">
        <v>89</v>
      </c>
      <c r="K180" s="32">
        <v>0.5114942528735632</v>
      </c>
      <c r="L180" s="31">
        <v>75</v>
      </c>
      <c r="M180" s="38">
        <v>0.43103448275862066</v>
      </c>
    </row>
    <row r="181" spans="1:13" s="60" customFormat="1" ht="15" customHeight="1" outlineLevel="1" x14ac:dyDescent="0.15">
      <c r="A181" s="5" t="s">
        <v>178</v>
      </c>
      <c r="B181" s="6">
        <f>'5'!D181</f>
        <v>47</v>
      </c>
      <c r="C181" s="10">
        <f>'5'!E181</f>
        <v>82</v>
      </c>
      <c r="D181" s="6">
        <v>47</v>
      </c>
      <c r="E181" s="10">
        <v>82</v>
      </c>
      <c r="F181" s="19">
        <v>0</v>
      </c>
      <c r="G181" s="20">
        <v>0</v>
      </c>
      <c r="H181" s="31">
        <v>3</v>
      </c>
      <c r="I181" s="32">
        <v>3.6585365853658534E-2</v>
      </c>
      <c r="J181" s="31">
        <v>39</v>
      </c>
      <c r="K181" s="32">
        <v>0.47560975609756095</v>
      </c>
      <c r="L181" s="31">
        <v>40</v>
      </c>
      <c r="M181" s="38">
        <v>0.48780487804878048</v>
      </c>
    </row>
    <row r="182" spans="1:13" s="60" customFormat="1" ht="15" customHeight="1" outlineLevel="1" x14ac:dyDescent="0.15">
      <c r="A182" s="5" t="s">
        <v>179</v>
      </c>
      <c r="B182" s="6">
        <f>'5'!D182</f>
        <v>87</v>
      </c>
      <c r="C182" s="10">
        <f>'5'!E182</f>
        <v>172</v>
      </c>
      <c r="D182" s="6">
        <v>88</v>
      </c>
      <c r="E182" s="10">
        <v>178</v>
      </c>
      <c r="F182" s="19">
        <v>1</v>
      </c>
      <c r="G182" s="20">
        <v>6</v>
      </c>
      <c r="H182" s="31">
        <v>15</v>
      </c>
      <c r="I182" s="32">
        <v>8.4269662921348312E-2</v>
      </c>
      <c r="J182" s="31">
        <v>89</v>
      </c>
      <c r="K182" s="32">
        <v>0.5</v>
      </c>
      <c r="L182" s="31">
        <v>74</v>
      </c>
      <c r="M182" s="38">
        <v>0.4157303370786517</v>
      </c>
    </row>
    <row r="183" spans="1:13" s="60" customFormat="1" ht="15" customHeight="1" outlineLevel="1" x14ac:dyDescent="0.15">
      <c r="A183" s="5" t="s">
        <v>180</v>
      </c>
      <c r="B183" s="6">
        <f>'5'!D183</f>
        <v>103</v>
      </c>
      <c r="C183" s="10">
        <f>'5'!E183</f>
        <v>204</v>
      </c>
      <c r="D183" s="6">
        <v>103</v>
      </c>
      <c r="E183" s="10">
        <v>202</v>
      </c>
      <c r="F183" s="19">
        <v>0</v>
      </c>
      <c r="G183" s="20">
        <v>-2</v>
      </c>
      <c r="H183" s="31">
        <v>13</v>
      </c>
      <c r="I183" s="32">
        <v>6.4356435643564358E-2</v>
      </c>
      <c r="J183" s="31">
        <v>99</v>
      </c>
      <c r="K183" s="32">
        <v>0.49009900990099009</v>
      </c>
      <c r="L183" s="31">
        <v>90</v>
      </c>
      <c r="M183" s="38">
        <v>0.44554455445544555</v>
      </c>
    </row>
    <row r="184" spans="1:13" s="60" customFormat="1" ht="15" customHeight="1" outlineLevel="1" x14ac:dyDescent="0.15">
      <c r="A184" s="5" t="s">
        <v>181</v>
      </c>
      <c r="B184" s="6">
        <f>'5'!D184</f>
        <v>130</v>
      </c>
      <c r="C184" s="10">
        <f>'5'!E184</f>
        <v>243</v>
      </c>
      <c r="D184" s="6">
        <v>131</v>
      </c>
      <c r="E184" s="10">
        <v>244</v>
      </c>
      <c r="F184" s="19">
        <v>1</v>
      </c>
      <c r="G184" s="20">
        <v>1</v>
      </c>
      <c r="H184" s="31">
        <v>12</v>
      </c>
      <c r="I184" s="32">
        <v>4.9180327868852458E-2</v>
      </c>
      <c r="J184" s="31">
        <v>128</v>
      </c>
      <c r="K184" s="32">
        <v>0.52459016393442626</v>
      </c>
      <c r="L184" s="31">
        <v>104</v>
      </c>
      <c r="M184" s="38">
        <v>0.42622950819672129</v>
      </c>
    </row>
    <row r="185" spans="1:13" s="60" customFormat="1" ht="15" customHeight="1" outlineLevel="1" x14ac:dyDescent="0.15">
      <c r="A185" s="44" t="s">
        <v>182</v>
      </c>
      <c r="B185" s="7">
        <f>'5'!D185</f>
        <v>97</v>
      </c>
      <c r="C185" s="11">
        <f>'5'!E185</f>
        <v>213</v>
      </c>
      <c r="D185" s="7">
        <v>95</v>
      </c>
      <c r="E185" s="11">
        <v>207</v>
      </c>
      <c r="F185" s="21">
        <v>-2</v>
      </c>
      <c r="G185" s="22">
        <v>-6</v>
      </c>
      <c r="H185" s="46">
        <v>26</v>
      </c>
      <c r="I185" s="33">
        <v>0.12560386473429952</v>
      </c>
      <c r="J185" s="46">
        <v>107</v>
      </c>
      <c r="K185" s="33">
        <v>0.51690821256038644</v>
      </c>
      <c r="L185" s="46">
        <v>74</v>
      </c>
      <c r="M185" s="39">
        <v>0.35748792270531399</v>
      </c>
    </row>
    <row r="186" spans="1:13" s="60" customFormat="1" ht="15" customHeight="1" thickBot="1" x14ac:dyDescent="0.2">
      <c r="A186" s="47" t="s">
        <v>183</v>
      </c>
      <c r="B186" s="9">
        <f>'5'!D186</f>
        <v>860</v>
      </c>
      <c r="C186" s="12">
        <f>'5'!E186</f>
        <v>1725</v>
      </c>
      <c r="D186" s="9">
        <v>857</v>
      </c>
      <c r="E186" s="12">
        <v>1719</v>
      </c>
      <c r="F186" s="23">
        <v>-3</v>
      </c>
      <c r="G186" s="24">
        <v>-6</v>
      </c>
      <c r="H186" s="49">
        <v>132</v>
      </c>
      <c r="I186" s="34">
        <v>7.6788830715532289E-2</v>
      </c>
      <c r="J186" s="49">
        <v>829</v>
      </c>
      <c r="K186" s="34">
        <v>0.48225712623618383</v>
      </c>
      <c r="L186" s="49">
        <v>758</v>
      </c>
      <c r="M186" s="40">
        <v>0.44095404304828389</v>
      </c>
    </row>
    <row r="187" spans="1:13" s="60" customFormat="1" ht="15" customHeight="1" outlineLevel="1" x14ac:dyDescent="0.15">
      <c r="A187" s="54" t="s">
        <v>186</v>
      </c>
      <c r="B187" s="6">
        <f>'5'!D187</f>
        <v>41</v>
      </c>
      <c r="C187" s="10">
        <f>'5'!E187</f>
        <v>65</v>
      </c>
      <c r="D187" s="6">
        <v>41</v>
      </c>
      <c r="E187" s="10">
        <v>65</v>
      </c>
      <c r="F187" s="19">
        <v>0</v>
      </c>
      <c r="G187" s="20">
        <v>0</v>
      </c>
      <c r="H187" s="31">
        <v>5</v>
      </c>
      <c r="I187" s="32">
        <v>7.6923076923076927E-2</v>
      </c>
      <c r="J187" s="31">
        <v>24</v>
      </c>
      <c r="K187" s="32">
        <v>0.36923076923076925</v>
      </c>
      <c r="L187" s="31">
        <v>36</v>
      </c>
      <c r="M187" s="38">
        <v>0.55384615384615388</v>
      </c>
    </row>
    <row r="188" spans="1:13" s="60" customFormat="1" ht="15" customHeight="1" outlineLevel="1" x14ac:dyDescent="0.15">
      <c r="A188" s="54" t="s">
        <v>187</v>
      </c>
      <c r="B188" s="6">
        <f>'5'!D188</f>
        <v>79</v>
      </c>
      <c r="C188" s="10">
        <f>'5'!E188</f>
        <v>150</v>
      </c>
      <c r="D188" s="6">
        <v>79</v>
      </c>
      <c r="E188" s="10">
        <v>150</v>
      </c>
      <c r="F188" s="19">
        <v>0</v>
      </c>
      <c r="G188" s="20">
        <v>0</v>
      </c>
      <c r="H188" s="31">
        <v>19</v>
      </c>
      <c r="I188" s="32">
        <v>0.12666666666666668</v>
      </c>
      <c r="J188" s="31">
        <v>73</v>
      </c>
      <c r="K188" s="32">
        <v>0.48666666666666669</v>
      </c>
      <c r="L188" s="31">
        <v>58</v>
      </c>
      <c r="M188" s="38">
        <v>0.38666666666666666</v>
      </c>
    </row>
    <row r="189" spans="1:13" s="60" customFormat="1" ht="15" customHeight="1" outlineLevel="1" x14ac:dyDescent="0.15">
      <c r="A189" s="54" t="s">
        <v>188</v>
      </c>
      <c r="B189" s="6">
        <f>'5'!D189</f>
        <v>31</v>
      </c>
      <c r="C189" s="10">
        <f>'5'!E189</f>
        <v>47</v>
      </c>
      <c r="D189" s="6">
        <v>31</v>
      </c>
      <c r="E189" s="10">
        <v>47</v>
      </c>
      <c r="F189" s="19">
        <v>0</v>
      </c>
      <c r="G189" s="20">
        <v>0</v>
      </c>
      <c r="H189" s="31">
        <v>1</v>
      </c>
      <c r="I189" s="32">
        <v>2.1276595744680851E-2</v>
      </c>
      <c r="J189" s="31">
        <v>18</v>
      </c>
      <c r="K189" s="32">
        <v>0.38297872340425532</v>
      </c>
      <c r="L189" s="31">
        <v>28</v>
      </c>
      <c r="M189" s="38">
        <v>0.5957446808510638</v>
      </c>
    </row>
    <row r="190" spans="1:13" s="60" customFormat="1" ht="15" customHeight="1" outlineLevel="1" x14ac:dyDescent="0.15">
      <c r="A190" s="54" t="s">
        <v>189</v>
      </c>
      <c r="B190" s="6">
        <f>'5'!D190</f>
        <v>49</v>
      </c>
      <c r="C190" s="10">
        <f>'5'!E190</f>
        <v>86</v>
      </c>
      <c r="D190" s="6">
        <v>49</v>
      </c>
      <c r="E190" s="10">
        <v>86</v>
      </c>
      <c r="F190" s="19">
        <v>0</v>
      </c>
      <c r="G190" s="20">
        <v>0</v>
      </c>
      <c r="H190" s="31">
        <v>7</v>
      </c>
      <c r="I190" s="32">
        <v>8.1395348837209308E-2</v>
      </c>
      <c r="J190" s="31">
        <v>41</v>
      </c>
      <c r="K190" s="32">
        <v>0.47674418604651164</v>
      </c>
      <c r="L190" s="31">
        <v>38</v>
      </c>
      <c r="M190" s="38">
        <v>0.44186046511627908</v>
      </c>
    </row>
    <row r="191" spans="1:13" s="60" customFormat="1" ht="15" customHeight="1" outlineLevel="1" x14ac:dyDescent="0.15">
      <c r="A191" s="54" t="s">
        <v>190</v>
      </c>
      <c r="B191" s="6">
        <f>'5'!D191</f>
        <v>42</v>
      </c>
      <c r="C191" s="10">
        <f>'5'!E191</f>
        <v>67</v>
      </c>
      <c r="D191" s="6">
        <v>42</v>
      </c>
      <c r="E191" s="10">
        <v>67</v>
      </c>
      <c r="F191" s="19">
        <v>0</v>
      </c>
      <c r="G191" s="20">
        <v>0</v>
      </c>
      <c r="H191" s="31">
        <v>3</v>
      </c>
      <c r="I191" s="32">
        <v>4.4776119402985072E-2</v>
      </c>
      <c r="J191" s="31">
        <v>26</v>
      </c>
      <c r="K191" s="32">
        <v>0.38805970149253732</v>
      </c>
      <c r="L191" s="31">
        <v>38</v>
      </c>
      <c r="M191" s="38">
        <v>0.56716417910447758</v>
      </c>
    </row>
    <row r="192" spans="1:13" s="60" customFormat="1" ht="15" customHeight="1" outlineLevel="1" x14ac:dyDescent="0.15">
      <c r="A192" s="55" t="s">
        <v>191</v>
      </c>
      <c r="B192" s="13">
        <f>'5'!D192</f>
        <v>62</v>
      </c>
      <c r="C192" s="14">
        <f>'5'!E192</f>
        <v>109</v>
      </c>
      <c r="D192" s="13">
        <v>63</v>
      </c>
      <c r="E192" s="14">
        <v>109</v>
      </c>
      <c r="F192" s="25">
        <v>1</v>
      </c>
      <c r="G192" s="26">
        <v>0</v>
      </c>
      <c r="H192" s="51">
        <v>11</v>
      </c>
      <c r="I192" s="35">
        <v>0.10091743119266056</v>
      </c>
      <c r="J192" s="51">
        <v>47</v>
      </c>
      <c r="K192" s="35">
        <v>0.43119266055045874</v>
      </c>
      <c r="L192" s="51">
        <v>51</v>
      </c>
      <c r="M192" s="41">
        <v>0.46788990825688076</v>
      </c>
    </row>
    <row r="193" spans="1:13" s="60" customFormat="1" ht="15" customHeight="1" thickBot="1" x14ac:dyDescent="0.2">
      <c r="A193" s="52" t="s">
        <v>192</v>
      </c>
      <c r="B193" s="56">
        <f>'5'!D193</f>
        <v>304</v>
      </c>
      <c r="C193" s="16">
        <f>'5'!E193</f>
        <v>524</v>
      </c>
      <c r="D193" s="56">
        <v>305</v>
      </c>
      <c r="E193" s="16">
        <v>524</v>
      </c>
      <c r="F193" s="15">
        <v>1</v>
      </c>
      <c r="G193" s="29">
        <v>0</v>
      </c>
      <c r="H193" s="53">
        <v>46</v>
      </c>
      <c r="I193" s="36">
        <v>8.7786259541984726E-2</v>
      </c>
      <c r="J193" s="53">
        <v>229</v>
      </c>
      <c r="K193" s="36">
        <v>0.43702290076335876</v>
      </c>
      <c r="L193" s="53">
        <v>249</v>
      </c>
      <c r="M193" s="42">
        <v>0.47519083969465647</v>
      </c>
    </row>
    <row r="194" spans="1:13" s="60" customFormat="1" ht="15" customHeight="1" thickBot="1" x14ac:dyDescent="0.2">
      <c r="A194" s="57" t="s">
        <v>193</v>
      </c>
      <c r="B194" s="18">
        <f>'5'!D194</f>
        <v>46089</v>
      </c>
      <c r="C194" s="87">
        <f>'5'!E194</f>
        <v>96667</v>
      </c>
      <c r="D194" s="18">
        <f>D15+D37+D49+D69+D99+D115+D133+D146+D162+D175+D186+D193</f>
        <v>46099</v>
      </c>
      <c r="E194" s="87">
        <f>E15+E37+E49+E69+E99+E115+E133+E146+E162+E175+E186+E193</f>
        <v>96667</v>
      </c>
      <c r="F194" s="18">
        <v>10</v>
      </c>
      <c r="G194" s="30">
        <v>0</v>
      </c>
      <c r="H194" s="18">
        <f>H15+H37+H49+H69+H99+H115+H133+H146+H162+H175+H186+H193</f>
        <v>12733</v>
      </c>
      <c r="I194" s="37">
        <v>0.13172023544746397</v>
      </c>
      <c r="J194" s="18">
        <f>J15+J37+J49+J69+J99+J115+J133+J146+J162+J175+J186+J193</f>
        <v>54023</v>
      </c>
      <c r="K194" s="37">
        <v>0.55885669359760826</v>
      </c>
      <c r="L194" s="18">
        <f>L15+L37+L49+L69+L99+L115+L133+L146+L162+L175+L186+L193</f>
        <v>29911</v>
      </c>
      <c r="M194" s="43">
        <v>0.30942307095492771</v>
      </c>
    </row>
    <row r="195" spans="1:13" s="60" customFormat="1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s="60" customFormat="1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s="60" customFormat="1" ht="24.75" hidden="1" customHeight="1" thickBot="1" x14ac:dyDescent="0.2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s="60" customFormat="1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3"/>
  <pageMargins left="0.98425196850393704" right="0.15748031496062992" top="0.35433070866141736" bottom="0.59055118110236227" header="0.31496062992125984" footer="0.31496062992125984"/>
  <pageSetup paperSize="9" fitToHeight="0" orientation="portrait" r:id="rId1"/>
  <rowBreaks count="3" manualBreakCount="3">
    <brk id="49" max="16383" man="1"/>
    <brk id="100" max="16383" man="1"/>
    <brk id="14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opLeftCell="A185" workbookViewId="0">
      <selection activeCell="O204" sqref="O204"/>
    </sheetView>
  </sheetViews>
  <sheetFormatPr defaultRowHeight="13.5" outlineLevelRow="1" x14ac:dyDescent="0.15"/>
  <cols>
    <col min="1" max="1" width="14.375" style="80" customWidth="1"/>
    <col min="2" max="13" width="6.375" style="80" customWidth="1"/>
    <col min="14" max="16384" width="9" style="80"/>
  </cols>
  <sheetData>
    <row r="1" spans="1:13" ht="21.75" customHeight="1" x14ac:dyDescent="0.2">
      <c r="A1" s="78" t="s">
        <v>194</v>
      </c>
      <c r="B1" s="78"/>
      <c r="C1" s="78"/>
      <c r="D1" s="78"/>
      <c r="E1" s="78"/>
      <c r="F1" s="79"/>
      <c r="G1" s="79"/>
      <c r="H1" s="79"/>
      <c r="I1" s="79"/>
      <c r="J1" s="79"/>
      <c r="K1" s="79"/>
      <c r="L1" s="79"/>
      <c r="M1" s="79"/>
    </row>
    <row r="2" spans="1:13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209</v>
      </c>
      <c r="M2" s="88" t="s">
        <v>198</v>
      </c>
    </row>
    <row r="3" spans="1:13" ht="13.5" customHeight="1" x14ac:dyDescent="0.15">
      <c r="A3" s="93" t="s">
        <v>0</v>
      </c>
      <c r="B3" s="95" t="str">
        <f>'6'!D3</f>
        <v>Ｒ８年６月末</v>
      </c>
      <c r="C3" s="91"/>
      <c r="D3" s="90" t="str">
        <f>L2</f>
        <v>Ｒ８年７月末</v>
      </c>
      <c r="E3" s="91"/>
      <c r="F3" s="90" t="s">
        <v>1</v>
      </c>
      <c r="G3" s="92"/>
      <c r="H3" s="96" t="s">
        <v>2</v>
      </c>
      <c r="I3" s="91"/>
      <c r="J3" s="90" t="s">
        <v>3</v>
      </c>
      <c r="K3" s="91"/>
      <c r="L3" s="90" t="s">
        <v>4</v>
      </c>
      <c r="M3" s="92"/>
    </row>
    <row r="4" spans="1:13" ht="13.5" customHeight="1" thickBot="1" x14ac:dyDescent="0.2">
      <c r="A4" s="94"/>
      <c r="B4" s="82" t="s">
        <v>5</v>
      </c>
      <c r="C4" s="83" t="s">
        <v>6</v>
      </c>
      <c r="D4" s="84" t="s">
        <v>5</v>
      </c>
      <c r="E4" s="85" t="s">
        <v>6</v>
      </c>
      <c r="F4" s="82" t="s">
        <v>5</v>
      </c>
      <c r="G4" s="86" t="s">
        <v>6</v>
      </c>
      <c r="H4" s="82" t="s">
        <v>6</v>
      </c>
      <c r="I4" s="85" t="s">
        <v>7</v>
      </c>
      <c r="J4" s="82" t="s">
        <v>6</v>
      </c>
      <c r="K4" s="85" t="s">
        <v>7</v>
      </c>
      <c r="L4" s="82" t="s">
        <v>6</v>
      </c>
      <c r="M4" s="86" t="s">
        <v>7</v>
      </c>
    </row>
    <row r="5" spans="1:13" s="60" customFormat="1" ht="15" customHeight="1" outlineLevel="1" x14ac:dyDescent="0.15">
      <c r="A5" s="5" t="s">
        <v>8</v>
      </c>
      <c r="B5" s="17">
        <f>'6'!D5</f>
        <v>67</v>
      </c>
      <c r="C5" s="10">
        <f>'6'!E5</f>
        <v>158</v>
      </c>
      <c r="D5" s="17">
        <v>67</v>
      </c>
      <c r="E5" s="10">
        <v>158</v>
      </c>
      <c r="F5" s="64">
        <f t="array" ref="F5:G194">D5:E198-B5:C198</f>
        <v>0</v>
      </c>
      <c r="G5" s="20">
        <v>0</v>
      </c>
      <c r="H5" s="31">
        <v>25</v>
      </c>
      <c r="I5" s="32">
        <f t="array" ref="I5:I196">IF($E$5:$E$198=0,"-",H5:H198/$E$5:$E$198)</f>
        <v>0.15822784810126583</v>
      </c>
      <c r="J5" s="31">
        <v>74</v>
      </c>
      <c r="K5" s="32">
        <f t="array" ref="K5:K198">IF($E$5:$E$198=0,"-",J5:J198/$E$5:$E$198)</f>
        <v>0.46835443037974683</v>
      </c>
      <c r="L5" s="31">
        <v>59</v>
      </c>
      <c r="M5" s="38">
        <f t="array" ref="M5:M194">IF($E$5:$E$198=0,"-",L5:L198/$E$5:$E$198)</f>
        <v>0.37341772151898733</v>
      </c>
    </row>
    <row r="6" spans="1:13" s="60" customFormat="1" ht="15" customHeight="1" outlineLevel="1" x14ac:dyDescent="0.15">
      <c r="A6" s="5" t="s">
        <v>9</v>
      </c>
      <c r="B6" s="17">
        <f>'6'!D6</f>
        <v>92</v>
      </c>
      <c r="C6" s="10">
        <f>'6'!E6</f>
        <v>178</v>
      </c>
      <c r="D6" s="17">
        <v>92</v>
      </c>
      <c r="E6" s="10">
        <v>179</v>
      </c>
      <c r="F6" s="19">
        <v>0</v>
      </c>
      <c r="G6" s="20">
        <v>1</v>
      </c>
      <c r="H6" s="31">
        <v>19</v>
      </c>
      <c r="I6" s="32">
        <v>0.10614525139664804</v>
      </c>
      <c r="J6" s="31">
        <v>86</v>
      </c>
      <c r="K6" s="32">
        <v>0.48044692737430167</v>
      </c>
      <c r="L6" s="31">
        <v>74</v>
      </c>
      <c r="M6" s="38">
        <v>0.41340782122905029</v>
      </c>
    </row>
    <row r="7" spans="1:13" s="60" customFormat="1" ht="15" customHeight="1" outlineLevel="1" x14ac:dyDescent="0.15">
      <c r="A7" s="5" t="s">
        <v>10</v>
      </c>
      <c r="B7" s="17">
        <f>'6'!D7</f>
        <v>24</v>
      </c>
      <c r="C7" s="10">
        <f>'6'!E7</f>
        <v>44</v>
      </c>
      <c r="D7" s="17">
        <v>24</v>
      </c>
      <c r="E7" s="10">
        <v>44</v>
      </c>
      <c r="F7" s="19">
        <v>0</v>
      </c>
      <c r="G7" s="20">
        <v>0</v>
      </c>
      <c r="H7" s="31">
        <v>1</v>
      </c>
      <c r="I7" s="32">
        <v>2.2727272727272728E-2</v>
      </c>
      <c r="J7" s="31">
        <v>15</v>
      </c>
      <c r="K7" s="32">
        <v>0.34090909090909088</v>
      </c>
      <c r="L7" s="31">
        <v>28</v>
      </c>
      <c r="M7" s="38">
        <v>0.63636363636363635</v>
      </c>
    </row>
    <row r="8" spans="1:13" s="60" customFormat="1" ht="15" customHeight="1" outlineLevel="1" x14ac:dyDescent="0.15">
      <c r="A8" s="5" t="s">
        <v>11</v>
      </c>
      <c r="B8" s="17">
        <f>'6'!D8</f>
        <v>78</v>
      </c>
      <c r="C8" s="10">
        <f>'6'!E8</f>
        <v>149</v>
      </c>
      <c r="D8" s="17">
        <v>78</v>
      </c>
      <c r="E8" s="10">
        <v>149</v>
      </c>
      <c r="F8" s="19">
        <v>0</v>
      </c>
      <c r="G8" s="20">
        <v>0</v>
      </c>
      <c r="H8" s="31">
        <v>17</v>
      </c>
      <c r="I8" s="32">
        <v>0.11409395973154363</v>
      </c>
      <c r="J8" s="31">
        <v>65</v>
      </c>
      <c r="K8" s="32">
        <v>0.43624161073825501</v>
      </c>
      <c r="L8" s="31">
        <v>67</v>
      </c>
      <c r="M8" s="38">
        <v>0.44966442953020136</v>
      </c>
    </row>
    <row r="9" spans="1:13" s="60" customFormat="1" ht="15" customHeight="1" outlineLevel="1" x14ac:dyDescent="0.15">
      <c r="A9" s="5" t="s">
        <v>12</v>
      </c>
      <c r="B9" s="17">
        <f>'6'!D9</f>
        <v>60</v>
      </c>
      <c r="C9" s="10">
        <f>'6'!E9</f>
        <v>119</v>
      </c>
      <c r="D9" s="17">
        <v>60</v>
      </c>
      <c r="E9" s="10">
        <v>119</v>
      </c>
      <c r="F9" s="19">
        <v>0</v>
      </c>
      <c r="G9" s="20">
        <v>0</v>
      </c>
      <c r="H9" s="31">
        <v>12</v>
      </c>
      <c r="I9" s="32">
        <v>0.10084033613445378</v>
      </c>
      <c r="J9" s="31">
        <v>58</v>
      </c>
      <c r="K9" s="32">
        <v>0.48739495798319327</v>
      </c>
      <c r="L9" s="31">
        <v>49</v>
      </c>
      <c r="M9" s="38">
        <v>0.41176470588235292</v>
      </c>
    </row>
    <row r="10" spans="1:13" s="60" customFormat="1" ht="15" customHeight="1" outlineLevel="1" x14ac:dyDescent="0.15">
      <c r="A10" s="5" t="s">
        <v>13</v>
      </c>
      <c r="B10" s="17">
        <f>'6'!D10</f>
        <v>358</v>
      </c>
      <c r="C10" s="10">
        <f>'6'!E10</f>
        <v>793</v>
      </c>
      <c r="D10" s="17">
        <v>360</v>
      </c>
      <c r="E10" s="10">
        <v>794</v>
      </c>
      <c r="F10" s="19">
        <v>2</v>
      </c>
      <c r="G10" s="20">
        <v>1</v>
      </c>
      <c r="H10" s="31">
        <v>138</v>
      </c>
      <c r="I10" s="32">
        <v>0.17380352644836272</v>
      </c>
      <c r="J10" s="31">
        <v>380</v>
      </c>
      <c r="K10" s="32">
        <v>0.47858942065491183</v>
      </c>
      <c r="L10" s="31">
        <v>276</v>
      </c>
      <c r="M10" s="38">
        <v>0.34760705289672544</v>
      </c>
    </row>
    <row r="11" spans="1:13" s="60" customFormat="1" ht="15" customHeight="1" outlineLevel="1" x14ac:dyDescent="0.15">
      <c r="A11" s="5" t="s">
        <v>14</v>
      </c>
      <c r="B11" s="17">
        <f>'6'!D11</f>
        <v>57</v>
      </c>
      <c r="C11" s="10">
        <f>'6'!E11</f>
        <v>108</v>
      </c>
      <c r="D11" s="17">
        <v>57</v>
      </c>
      <c r="E11" s="10">
        <v>108</v>
      </c>
      <c r="F11" s="19">
        <v>0</v>
      </c>
      <c r="G11" s="20">
        <v>0</v>
      </c>
      <c r="H11" s="31">
        <v>10</v>
      </c>
      <c r="I11" s="32">
        <v>9.2592592592592587E-2</v>
      </c>
      <c r="J11" s="31">
        <v>40</v>
      </c>
      <c r="K11" s="32">
        <v>0.37037037037037035</v>
      </c>
      <c r="L11" s="31">
        <v>58</v>
      </c>
      <c r="M11" s="38">
        <v>0.53703703703703709</v>
      </c>
    </row>
    <row r="12" spans="1:13" s="60" customFormat="1" ht="15" customHeight="1" outlineLevel="1" x14ac:dyDescent="0.15">
      <c r="A12" s="5" t="s">
        <v>15</v>
      </c>
      <c r="B12" s="17">
        <f>'6'!D12</f>
        <v>88</v>
      </c>
      <c r="C12" s="10">
        <f>'6'!E12</f>
        <v>167</v>
      </c>
      <c r="D12" s="17">
        <v>86</v>
      </c>
      <c r="E12" s="10">
        <v>166</v>
      </c>
      <c r="F12" s="19">
        <v>-2</v>
      </c>
      <c r="G12" s="20">
        <v>-1</v>
      </c>
      <c r="H12" s="31">
        <v>11</v>
      </c>
      <c r="I12" s="32">
        <v>6.6265060240963861E-2</v>
      </c>
      <c r="J12" s="31">
        <v>80</v>
      </c>
      <c r="K12" s="32">
        <v>0.48192771084337349</v>
      </c>
      <c r="L12" s="31">
        <v>75</v>
      </c>
      <c r="M12" s="38">
        <v>0.45180722891566266</v>
      </c>
    </row>
    <row r="13" spans="1:13" s="60" customFormat="1" ht="15" hidden="1" customHeight="1" outlineLevel="1" x14ac:dyDescent="0.15">
      <c r="A13" s="5" t="s">
        <v>16</v>
      </c>
      <c r="B13" s="17">
        <f>'6'!D13</f>
        <v>0</v>
      </c>
      <c r="C13" s="10">
        <f>'6'!E13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s="60" customFormat="1" ht="15" customHeight="1" outlineLevel="1" x14ac:dyDescent="0.15">
      <c r="A14" s="44" t="s">
        <v>17</v>
      </c>
      <c r="B14" s="45">
        <f>'6'!D14</f>
        <v>5</v>
      </c>
      <c r="C14" s="11">
        <f>'6'!E14</f>
        <v>5</v>
      </c>
      <c r="D14" s="45">
        <v>5</v>
      </c>
      <c r="E14" s="11">
        <v>5</v>
      </c>
      <c r="F14" s="21">
        <v>0</v>
      </c>
      <c r="G14" s="22">
        <v>0</v>
      </c>
      <c r="H14" s="46">
        <v>0</v>
      </c>
      <c r="I14" s="33">
        <v>0</v>
      </c>
      <c r="J14" s="46">
        <v>5</v>
      </c>
      <c r="K14" s="33">
        <v>1</v>
      </c>
      <c r="L14" s="46">
        <v>0</v>
      </c>
      <c r="M14" s="39">
        <v>0</v>
      </c>
    </row>
    <row r="15" spans="1:13" s="60" customFormat="1" ht="15" customHeight="1" thickBot="1" x14ac:dyDescent="0.2">
      <c r="A15" s="47" t="s">
        <v>18</v>
      </c>
      <c r="B15" s="48">
        <f>'6'!D15</f>
        <v>829</v>
      </c>
      <c r="C15" s="12">
        <f>'6'!E15</f>
        <v>1721</v>
      </c>
      <c r="D15" s="48">
        <v>829</v>
      </c>
      <c r="E15" s="12">
        <v>1722</v>
      </c>
      <c r="F15" s="23">
        <v>0</v>
      </c>
      <c r="G15" s="24">
        <v>1</v>
      </c>
      <c r="H15" s="49">
        <v>233</v>
      </c>
      <c r="I15" s="34">
        <v>0.13530778164924506</v>
      </c>
      <c r="J15" s="49">
        <v>803</v>
      </c>
      <c r="K15" s="34">
        <v>0.46631823461091754</v>
      </c>
      <c r="L15" s="49">
        <v>686</v>
      </c>
      <c r="M15" s="40">
        <v>0.3983739837398374</v>
      </c>
    </row>
    <row r="16" spans="1:13" s="60" customFormat="1" ht="15" customHeight="1" outlineLevel="1" x14ac:dyDescent="0.15">
      <c r="A16" s="5" t="s">
        <v>19</v>
      </c>
      <c r="B16" s="6">
        <f>'6'!D16</f>
        <v>1636</v>
      </c>
      <c r="C16" s="10">
        <f>'6'!E16</f>
        <v>2646</v>
      </c>
      <c r="D16" s="6">
        <v>1640</v>
      </c>
      <c r="E16" s="10">
        <v>2652</v>
      </c>
      <c r="F16" s="19">
        <v>4</v>
      </c>
      <c r="G16" s="20">
        <v>6</v>
      </c>
      <c r="H16" s="31">
        <v>285</v>
      </c>
      <c r="I16" s="32">
        <v>0.1074660633484163</v>
      </c>
      <c r="J16" s="31">
        <v>1834</v>
      </c>
      <c r="K16" s="32">
        <v>0.69155354449472095</v>
      </c>
      <c r="L16" s="31">
        <v>533</v>
      </c>
      <c r="M16" s="38">
        <v>0.20098039215686275</v>
      </c>
    </row>
    <row r="17" spans="1:13" s="60" customFormat="1" ht="15" customHeight="1" outlineLevel="1" x14ac:dyDescent="0.15">
      <c r="A17" s="5" t="s">
        <v>20</v>
      </c>
      <c r="B17" s="6">
        <f>'6'!D17</f>
        <v>1103</v>
      </c>
      <c r="C17" s="10">
        <f>'6'!E17</f>
        <v>1568</v>
      </c>
      <c r="D17" s="6">
        <v>1099</v>
      </c>
      <c r="E17" s="10">
        <v>1566</v>
      </c>
      <c r="F17" s="19">
        <v>-4</v>
      </c>
      <c r="G17" s="20">
        <v>-2</v>
      </c>
      <c r="H17" s="31">
        <v>115</v>
      </c>
      <c r="I17" s="32">
        <v>7.3435504469987228E-2</v>
      </c>
      <c r="J17" s="31">
        <v>1147</v>
      </c>
      <c r="K17" s="32">
        <v>0.73243933588761179</v>
      </c>
      <c r="L17" s="31">
        <v>304</v>
      </c>
      <c r="M17" s="38">
        <v>0.19412515964240101</v>
      </c>
    </row>
    <row r="18" spans="1:13" s="60" customFormat="1" ht="15" customHeight="1" outlineLevel="1" x14ac:dyDescent="0.15">
      <c r="A18" s="5" t="s">
        <v>21</v>
      </c>
      <c r="B18" s="6">
        <f>'6'!D18</f>
        <v>231</v>
      </c>
      <c r="C18" s="10">
        <f>'6'!E18</f>
        <v>485</v>
      </c>
      <c r="D18" s="6">
        <v>233</v>
      </c>
      <c r="E18" s="10">
        <v>486</v>
      </c>
      <c r="F18" s="19">
        <v>2</v>
      </c>
      <c r="G18" s="20">
        <v>1</v>
      </c>
      <c r="H18" s="31">
        <v>52</v>
      </c>
      <c r="I18" s="32">
        <v>0.10699588477366255</v>
      </c>
      <c r="J18" s="31">
        <v>220</v>
      </c>
      <c r="K18" s="32">
        <v>0.45267489711934156</v>
      </c>
      <c r="L18" s="31">
        <v>214</v>
      </c>
      <c r="M18" s="38">
        <v>0.44032921810699588</v>
      </c>
    </row>
    <row r="19" spans="1:13" s="60" customFormat="1" ht="15" customHeight="1" outlineLevel="1" x14ac:dyDescent="0.15">
      <c r="A19" s="5" t="s">
        <v>22</v>
      </c>
      <c r="B19" s="6">
        <f>'6'!D19</f>
        <v>320</v>
      </c>
      <c r="C19" s="10">
        <f>'6'!E19</f>
        <v>408</v>
      </c>
      <c r="D19" s="6">
        <v>321</v>
      </c>
      <c r="E19" s="10">
        <v>408</v>
      </c>
      <c r="F19" s="19">
        <v>1</v>
      </c>
      <c r="G19" s="20">
        <v>0</v>
      </c>
      <c r="H19" s="31">
        <v>3</v>
      </c>
      <c r="I19" s="32">
        <v>7.3529411764705881E-3</v>
      </c>
      <c r="J19" s="31">
        <v>307</v>
      </c>
      <c r="K19" s="32">
        <v>0.75245098039215685</v>
      </c>
      <c r="L19" s="31">
        <v>98</v>
      </c>
      <c r="M19" s="38">
        <v>0.24019607843137256</v>
      </c>
    </row>
    <row r="20" spans="1:13" s="60" customFormat="1" ht="15" customHeight="1" outlineLevel="1" x14ac:dyDescent="0.15">
      <c r="A20" s="5" t="s">
        <v>23</v>
      </c>
      <c r="B20" s="6">
        <f>'6'!D20</f>
        <v>822</v>
      </c>
      <c r="C20" s="10">
        <f>'6'!E20</f>
        <v>1462</v>
      </c>
      <c r="D20" s="6">
        <v>823</v>
      </c>
      <c r="E20" s="10">
        <v>1463</v>
      </c>
      <c r="F20" s="19">
        <v>1</v>
      </c>
      <c r="G20" s="20">
        <v>1</v>
      </c>
      <c r="H20" s="31">
        <v>216</v>
      </c>
      <c r="I20" s="32">
        <v>0.14764183185235816</v>
      </c>
      <c r="J20" s="31">
        <v>938</v>
      </c>
      <c r="K20" s="32">
        <v>0.64114832535885169</v>
      </c>
      <c r="L20" s="31">
        <v>309</v>
      </c>
      <c r="M20" s="38">
        <v>0.21120984278879015</v>
      </c>
    </row>
    <row r="21" spans="1:13" s="60" customFormat="1" ht="15" customHeight="1" outlineLevel="1" x14ac:dyDescent="0.15">
      <c r="A21" s="5" t="s">
        <v>24</v>
      </c>
      <c r="B21" s="6">
        <f>'6'!D21</f>
        <v>1162</v>
      </c>
      <c r="C21" s="10">
        <f>'6'!E21</f>
        <v>2441</v>
      </c>
      <c r="D21" s="6">
        <v>1160</v>
      </c>
      <c r="E21" s="10">
        <v>2438</v>
      </c>
      <c r="F21" s="19">
        <v>-2</v>
      </c>
      <c r="G21" s="20">
        <v>-3</v>
      </c>
      <c r="H21" s="31">
        <v>372</v>
      </c>
      <c r="I21" s="32">
        <v>0.15258408531583265</v>
      </c>
      <c r="J21" s="31">
        <v>1515</v>
      </c>
      <c r="K21" s="32">
        <v>0.62141099261689914</v>
      </c>
      <c r="L21" s="31">
        <v>551</v>
      </c>
      <c r="M21" s="38">
        <v>0.22600492206726824</v>
      </c>
    </row>
    <row r="22" spans="1:13" s="60" customFormat="1" ht="15" customHeight="1" outlineLevel="1" x14ac:dyDescent="0.15">
      <c r="A22" s="5" t="s">
        <v>25</v>
      </c>
      <c r="B22" s="6">
        <f>'6'!D22</f>
        <v>433</v>
      </c>
      <c r="C22" s="10">
        <f>'6'!E22</f>
        <v>695</v>
      </c>
      <c r="D22" s="6">
        <v>434</v>
      </c>
      <c r="E22" s="10">
        <v>695</v>
      </c>
      <c r="F22" s="19">
        <v>1</v>
      </c>
      <c r="G22" s="20">
        <v>0</v>
      </c>
      <c r="H22" s="31">
        <v>39</v>
      </c>
      <c r="I22" s="32">
        <v>5.6115107913669061E-2</v>
      </c>
      <c r="J22" s="31">
        <v>468</v>
      </c>
      <c r="K22" s="32">
        <v>0.67338129496402876</v>
      </c>
      <c r="L22" s="31">
        <v>188</v>
      </c>
      <c r="M22" s="38">
        <v>0.27050359712230215</v>
      </c>
    </row>
    <row r="23" spans="1:13" s="60" customFormat="1" ht="15" customHeight="1" outlineLevel="1" x14ac:dyDescent="0.15">
      <c r="A23" s="5" t="s">
        <v>26</v>
      </c>
      <c r="B23" s="6">
        <f>'6'!D23</f>
        <v>927</v>
      </c>
      <c r="C23" s="10">
        <f>'6'!E23</f>
        <v>1643</v>
      </c>
      <c r="D23" s="6">
        <v>931</v>
      </c>
      <c r="E23" s="10">
        <v>1646</v>
      </c>
      <c r="F23" s="19">
        <v>4</v>
      </c>
      <c r="G23" s="20">
        <v>3</v>
      </c>
      <c r="H23" s="31">
        <v>200</v>
      </c>
      <c r="I23" s="32">
        <v>0.12150668286755771</v>
      </c>
      <c r="J23" s="31">
        <v>1142</v>
      </c>
      <c r="K23" s="32">
        <v>0.69380315917375457</v>
      </c>
      <c r="L23" s="31">
        <v>304</v>
      </c>
      <c r="M23" s="38">
        <v>0.18469015795868773</v>
      </c>
    </row>
    <row r="24" spans="1:13" s="60" customFormat="1" ht="15" customHeight="1" outlineLevel="1" x14ac:dyDescent="0.15">
      <c r="A24" s="5" t="s">
        <v>27</v>
      </c>
      <c r="B24" s="6">
        <f>'6'!D24</f>
        <v>400</v>
      </c>
      <c r="C24" s="10">
        <f>'6'!E24</f>
        <v>1057</v>
      </c>
      <c r="D24" s="6">
        <v>400</v>
      </c>
      <c r="E24" s="10">
        <v>1058</v>
      </c>
      <c r="F24" s="19">
        <v>0</v>
      </c>
      <c r="G24" s="20">
        <v>1</v>
      </c>
      <c r="H24" s="31">
        <v>117</v>
      </c>
      <c r="I24" s="32">
        <v>0.11058601134215501</v>
      </c>
      <c r="J24" s="31">
        <v>760</v>
      </c>
      <c r="K24" s="32">
        <v>0.71833648393194705</v>
      </c>
      <c r="L24" s="31">
        <v>181</v>
      </c>
      <c r="M24" s="38">
        <v>0.17107750472589792</v>
      </c>
    </row>
    <row r="25" spans="1:13" s="60" customFormat="1" ht="15" customHeight="1" outlineLevel="1" x14ac:dyDescent="0.15">
      <c r="A25" s="5" t="s">
        <v>28</v>
      </c>
      <c r="B25" s="6">
        <f>'6'!D25</f>
        <v>186</v>
      </c>
      <c r="C25" s="10">
        <f>'6'!E25</f>
        <v>418</v>
      </c>
      <c r="D25" s="6">
        <v>185</v>
      </c>
      <c r="E25" s="10">
        <v>419</v>
      </c>
      <c r="F25" s="19">
        <v>-1</v>
      </c>
      <c r="G25" s="20">
        <v>1</v>
      </c>
      <c r="H25" s="31">
        <v>53</v>
      </c>
      <c r="I25" s="32">
        <v>0.12649164677804295</v>
      </c>
      <c r="J25" s="31">
        <v>214</v>
      </c>
      <c r="K25" s="32">
        <v>0.51073985680190925</v>
      </c>
      <c r="L25" s="31">
        <v>152</v>
      </c>
      <c r="M25" s="38">
        <v>0.36276849642004771</v>
      </c>
    </row>
    <row r="26" spans="1:13" s="60" customFormat="1" ht="15" customHeight="1" outlineLevel="1" x14ac:dyDescent="0.15">
      <c r="A26" s="5" t="s">
        <v>29</v>
      </c>
      <c r="B26" s="6">
        <f>'6'!D26</f>
        <v>306</v>
      </c>
      <c r="C26" s="10">
        <f>'6'!E26</f>
        <v>644</v>
      </c>
      <c r="D26" s="6">
        <v>304</v>
      </c>
      <c r="E26" s="10">
        <v>641</v>
      </c>
      <c r="F26" s="19">
        <v>-2</v>
      </c>
      <c r="G26" s="20">
        <v>-3</v>
      </c>
      <c r="H26" s="31">
        <v>97</v>
      </c>
      <c r="I26" s="32">
        <v>0.15132605304212168</v>
      </c>
      <c r="J26" s="31">
        <v>302</v>
      </c>
      <c r="K26" s="32">
        <v>0.47113884555382213</v>
      </c>
      <c r="L26" s="31">
        <v>242</v>
      </c>
      <c r="M26" s="38">
        <v>0.37753510140405616</v>
      </c>
    </row>
    <row r="27" spans="1:13" s="60" customFormat="1" ht="15" customHeight="1" outlineLevel="1" x14ac:dyDescent="0.15">
      <c r="A27" s="5" t="s">
        <v>30</v>
      </c>
      <c r="B27" s="6">
        <f>'6'!D27</f>
        <v>360</v>
      </c>
      <c r="C27" s="10">
        <f>'6'!E27</f>
        <v>767</v>
      </c>
      <c r="D27" s="6">
        <v>359</v>
      </c>
      <c r="E27" s="10">
        <v>769</v>
      </c>
      <c r="F27" s="19">
        <v>-1</v>
      </c>
      <c r="G27" s="20">
        <v>2</v>
      </c>
      <c r="H27" s="31">
        <v>120</v>
      </c>
      <c r="I27" s="32">
        <v>0.15604681404421328</v>
      </c>
      <c r="J27" s="31">
        <v>391</v>
      </c>
      <c r="K27" s="32">
        <v>0.50845253576072824</v>
      </c>
      <c r="L27" s="31">
        <v>258</v>
      </c>
      <c r="M27" s="38">
        <v>0.33550065019505854</v>
      </c>
    </row>
    <row r="28" spans="1:13" s="60" customFormat="1" ht="15" customHeight="1" outlineLevel="1" x14ac:dyDescent="0.15">
      <c r="A28" s="5" t="s">
        <v>31</v>
      </c>
      <c r="B28" s="6">
        <f>'6'!D28</f>
        <v>178</v>
      </c>
      <c r="C28" s="10">
        <f>'6'!E28</f>
        <v>502</v>
      </c>
      <c r="D28" s="6">
        <v>179</v>
      </c>
      <c r="E28" s="10">
        <v>502</v>
      </c>
      <c r="F28" s="19">
        <v>1</v>
      </c>
      <c r="G28" s="20">
        <v>0</v>
      </c>
      <c r="H28" s="31">
        <v>73</v>
      </c>
      <c r="I28" s="32">
        <v>0.1454183266932271</v>
      </c>
      <c r="J28" s="31">
        <v>395</v>
      </c>
      <c r="K28" s="32">
        <v>0.78685258964143423</v>
      </c>
      <c r="L28" s="31">
        <v>34</v>
      </c>
      <c r="M28" s="38">
        <v>6.7729083665338641E-2</v>
      </c>
    </row>
    <row r="29" spans="1:13" s="60" customFormat="1" ht="15" customHeight="1" outlineLevel="1" x14ac:dyDescent="0.15">
      <c r="A29" s="5" t="s">
        <v>32</v>
      </c>
      <c r="B29" s="6">
        <f>'6'!D29</f>
        <v>186</v>
      </c>
      <c r="C29" s="10">
        <f>'6'!E29</f>
        <v>410</v>
      </c>
      <c r="D29" s="6">
        <v>185</v>
      </c>
      <c r="E29" s="10">
        <v>409</v>
      </c>
      <c r="F29" s="19">
        <v>-1</v>
      </c>
      <c r="G29" s="20">
        <v>-1</v>
      </c>
      <c r="H29" s="31">
        <v>32</v>
      </c>
      <c r="I29" s="32">
        <v>7.823960880195599E-2</v>
      </c>
      <c r="J29" s="31">
        <v>171</v>
      </c>
      <c r="K29" s="32">
        <v>0.41809290953545231</v>
      </c>
      <c r="L29" s="31">
        <v>206</v>
      </c>
      <c r="M29" s="38">
        <v>0.50366748166259168</v>
      </c>
    </row>
    <row r="30" spans="1:13" s="60" customFormat="1" ht="15" customHeight="1" outlineLevel="1" x14ac:dyDescent="0.15">
      <c r="A30" s="5" t="s">
        <v>33</v>
      </c>
      <c r="B30" s="6">
        <f>'6'!D30</f>
        <v>186</v>
      </c>
      <c r="C30" s="10">
        <f>'6'!E30</f>
        <v>392</v>
      </c>
      <c r="D30" s="6">
        <v>187</v>
      </c>
      <c r="E30" s="10">
        <v>394</v>
      </c>
      <c r="F30" s="19">
        <v>1</v>
      </c>
      <c r="G30" s="20">
        <v>2</v>
      </c>
      <c r="H30" s="31">
        <v>16</v>
      </c>
      <c r="I30" s="32">
        <v>4.060913705583756E-2</v>
      </c>
      <c r="J30" s="31">
        <v>195</v>
      </c>
      <c r="K30" s="32">
        <v>0.49492385786802029</v>
      </c>
      <c r="L30" s="31">
        <v>183</v>
      </c>
      <c r="M30" s="38">
        <v>0.46446700507614214</v>
      </c>
    </row>
    <row r="31" spans="1:13" s="60" customFormat="1" ht="15" customHeight="1" outlineLevel="1" x14ac:dyDescent="0.15">
      <c r="A31" s="5" t="s">
        <v>34</v>
      </c>
      <c r="B31" s="6">
        <f>'6'!D31</f>
        <v>156</v>
      </c>
      <c r="C31" s="10">
        <f>'6'!E31</f>
        <v>475</v>
      </c>
      <c r="D31" s="6">
        <v>155</v>
      </c>
      <c r="E31" s="10">
        <v>472</v>
      </c>
      <c r="F31" s="19">
        <v>-1</v>
      </c>
      <c r="G31" s="20">
        <v>-3</v>
      </c>
      <c r="H31" s="31">
        <v>81</v>
      </c>
      <c r="I31" s="32">
        <v>0.17161016949152541</v>
      </c>
      <c r="J31" s="31">
        <v>341</v>
      </c>
      <c r="K31" s="32">
        <v>0.72245762711864403</v>
      </c>
      <c r="L31" s="31">
        <v>50</v>
      </c>
      <c r="M31" s="38">
        <v>0.1059322033898305</v>
      </c>
    </row>
    <row r="32" spans="1:13" s="60" customFormat="1" ht="15" customHeight="1" outlineLevel="1" x14ac:dyDescent="0.15">
      <c r="A32" s="5" t="s">
        <v>35</v>
      </c>
      <c r="B32" s="6">
        <f>'6'!D32</f>
        <v>163</v>
      </c>
      <c r="C32" s="10">
        <f>'6'!E32</f>
        <v>486</v>
      </c>
      <c r="D32" s="6">
        <v>162</v>
      </c>
      <c r="E32" s="10">
        <v>483</v>
      </c>
      <c r="F32" s="19">
        <v>-1</v>
      </c>
      <c r="G32" s="20">
        <v>-3</v>
      </c>
      <c r="H32" s="31">
        <v>97</v>
      </c>
      <c r="I32" s="32">
        <v>0.20082815734989648</v>
      </c>
      <c r="J32" s="31">
        <v>323</v>
      </c>
      <c r="K32" s="32">
        <v>0.66873706004140787</v>
      </c>
      <c r="L32" s="31">
        <v>63</v>
      </c>
      <c r="M32" s="38">
        <v>0.13043478260869565</v>
      </c>
    </row>
    <row r="33" spans="1:13" s="60" customFormat="1" ht="15" customHeight="1" outlineLevel="1" x14ac:dyDescent="0.15">
      <c r="A33" s="5" t="s">
        <v>36</v>
      </c>
      <c r="B33" s="6">
        <f>'6'!D33</f>
        <v>158</v>
      </c>
      <c r="C33" s="10">
        <f>'6'!E33</f>
        <v>470</v>
      </c>
      <c r="D33" s="6">
        <v>158</v>
      </c>
      <c r="E33" s="10">
        <v>467</v>
      </c>
      <c r="F33" s="19">
        <v>0</v>
      </c>
      <c r="G33" s="20">
        <v>-3</v>
      </c>
      <c r="H33" s="31">
        <v>72</v>
      </c>
      <c r="I33" s="32">
        <v>0.15417558886509636</v>
      </c>
      <c r="J33" s="31">
        <v>331</v>
      </c>
      <c r="K33" s="32">
        <v>0.70877944325481801</v>
      </c>
      <c r="L33" s="31">
        <v>64</v>
      </c>
      <c r="M33" s="38">
        <v>0.13704496788008566</v>
      </c>
    </row>
    <row r="34" spans="1:13" s="60" customFormat="1" ht="15" customHeight="1" outlineLevel="1" x14ac:dyDescent="0.15">
      <c r="A34" s="5" t="s">
        <v>37</v>
      </c>
      <c r="B34" s="6">
        <f>'6'!D34</f>
        <v>237</v>
      </c>
      <c r="C34" s="10">
        <f>'6'!E34</f>
        <v>473</v>
      </c>
      <c r="D34" s="6">
        <v>238</v>
      </c>
      <c r="E34" s="10">
        <v>477</v>
      </c>
      <c r="F34" s="19">
        <v>1</v>
      </c>
      <c r="G34" s="20">
        <v>4</v>
      </c>
      <c r="H34" s="31">
        <v>61</v>
      </c>
      <c r="I34" s="32">
        <v>0.1278825995807128</v>
      </c>
      <c r="J34" s="31">
        <v>168</v>
      </c>
      <c r="K34" s="32">
        <v>0.3522012578616352</v>
      </c>
      <c r="L34" s="31">
        <v>248</v>
      </c>
      <c r="M34" s="38">
        <v>0.51991614255765195</v>
      </c>
    </row>
    <row r="35" spans="1:13" s="60" customFormat="1" ht="15" customHeight="1" outlineLevel="1" x14ac:dyDescent="0.15">
      <c r="A35" s="5" t="s">
        <v>38</v>
      </c>
      <c r="B35" s="6">
        <f>'6'!D35</f>
        <v>145</v>
      </c>
      <c r="C35" s="10">
        <f>'6'!E35</f>
        <v>272</v>
      </c>
      <c r="D35" s="6">
        <v>144</v>
      </c>
      <c r="E35" s="10">
        <v>270</v>
      </c>
      <c r="F35" s="19">
        <v>-1</v>
      </c>
      <c r="G35" s="20">
        <v>-2</v>
      </c>
      <c r="H35" s="31">
        <v>24</v>
      </c>
      <c r="I35" s="32">
        <v>8.8888888888888892E-2</v>
      </c>
      <c r="J35" s="31">
        <v>163</v>
      </c>
      <c r="K35" s="32">
        <v>0.60370370370370374</v>
      </c>
      <c r="L35" s="31">
        <v>83</v>
      </c>
      <c r="M35" s="38">
        <v>0.30740740740740741</v>
      </c>
    </row>
    <row r="36" spans="1:13" s="60" customFormat="1" ht="15" customHeight="1" outlineLevel="1" x14ac:dyDescent="0.15">
      <c r="A36" s="44" t="s">
        <v>39</v>
      </c>
      <c r="B36" s="7">
        <f>'6'!D36</f>
        <v>19</v>
      </c>
      <c r="C36" s="11">
        <f>'6'!E36</f>
        <v>19</v>
      </c>
      <c r="D36" s="7">
        <v>19</v>
      </c>
      <c r="E36" s="11">
        <v>19</v>
      </c>
      <c r="F36" s="21">
        <v>0</v>
      </c>
      <c r="G36" s="22">
        <v>0</v>
      </c>
      <c r="H36" s="46">
        <v>0</v>
      </c>
      <c r="I36" s="33">
        <v>0</v>
      </c>
      <c r="J36" s="46">
        <v>19</v>
      </c>
      <c r="K36" s="33">
        <v>1</v>
      </c>
      <c r="L36" s="46">
        <v>0</v>
      </c>
      <c r="M36" s="39">
        <v>0</v>
      </c>
    </row>
    <row r="37" spans="1:13" s="60" customFormat="1" ht="15" customHeight="1" thickBot="1" x14ac:dyDescent="0.2">
      <c r="A37" s="47" t="s">
        <v>40</v>
      </c>
      <c r="B37" s="9">
        <f>'6'!D37</f>
        <v>9314</v>
      </c>
      <c r="C37" s="12">
        <f>'6'!E37</f>
        <v>17733</v>
      </c>
      <c r="D37" s="9">
        <v>9316</v>
      </c>
      <c r="E37" s="12">
        <v>17734</v>
      </c>
      <c r="F37" s="23">
        <v>2</v>
      </c>
      <c r="G37" s="24">
        <v>1</v>
      </c>
      <c r="H37" s="49">
        <v>2125</v>
      </c>
      <c r="I37" s="34">
        <v>0.11982632231870982</v>
      </c>
      <c r="J37" s="49">
        <v>11344</v>
      </c>
      <c r="K37" s="34">
        <v>0.63967520018044433</v>
      </c>
      <c r="L37" s="49">
        <v>4265</v>
      </c>
      <c r="M37" s="40">
        <v>0.24049847750084583</v>
      </c>
    </row>
    <row r="38" spans="1:13" s="60" customFormat="1" ht="15" customHeight="1" outlineLevel="1" x14ac:dyDescent="0.15">
      <c r="A38" s="5" t="s">
        <v>41</v>
      </c>
      <c r="B38" s="6">
        <f>'6'!D38</f>
        <v>1400</v>
      </c>
      <c r="C38" s="10">
        <f>'6'!E38</f>
        <v>2536</v>
      </c>
      <c r="D38" s="6">
        <v>1403</v>
      </c>
      <c r="E38" s="10">
        <v>2537</v>
      </c>
      <c r="F38" s="19">
        <v>3</v>
      </c>
      <c r="G38" s="20">
        <v>1</v>
      </c>
      <c r="H38" s="31">
        <v>307</v>
      </c>
      <c r="I38" s="32">
        <v>0.12100906582577847</v>
      </c>
      <c r="J38" s="31">
        <v>1627</v>
      </c>
      <c r="K38" s="32">
        <v>0.64130863224280643</v>
      </c>
      <c r="L38" s="31">
        <v>603</v>
      </c>
      <c r="M38" s="38">
        <v>0.23768230193141507</v>
      </c>
    </row>
    <row r="39" spans="1:13" s="60" customFormat="1" ht="15" customHeight="1" outlineLevel="1" x14ac:dyDescent="0.15">
      <c r="A39" s="5" t="s">
        <v>42</v>
      </c>
      <c r="B39" s="6">
        <f>'6'!D39</f>
        <v>712</v>
      </c>
      <c r="C39" s="10">
        <f>'6'!E39</f>
        <v>1467</v>
      </c>
      <c r="D39" s="6">
        <v>714</v>
      </c>
      <c r="E39" s="10">
        <v>1461</v>
      </c>
      <c r="F39" s="19">
        <v>2</v>
      </c>
      <c r="G39" s="20">
        <v>-6</v>
      </c>
      <c r="H39" s="31">
        <v>179</v>
      </c>
      <c r="I39" s="32">
        <v>0.12251882272416154</v>
      </c>
      <c r="J39" s="31">
        <v>905</v>
      </c>
      <c r="K39" s="32">
        <v>0.6194387405886379</v>
      </c>
      <c r="L39" s="31">
        <v>377</v>
      </c>
      <c r="M39" s="38">
        <v>0.25804243668720056</v>
      </c>
    </row>
    <row r="40" spans="1:13" s="60" customFormat="1" ht="15" customHeight="1" outlineLevel="1" x14ac:dyDescent="0.15">
      <c r="A40" s="5" t="s">
        <v>43</v>
      </c>
      <c r="B40" s="6">
        <f>'6'!D40</f>
        <v>580</v>
      </c>
      <c r="C40" s="10">
        <f>'6'!E40</f>
        <v>1290</v>
      </c>
      <c r="D40" s="6">
        <v>581</v>
      </c>
      <c r="E40" s="10">
        <v>1292</v>
      </c>
      <c r="F40" s="19">
        <v>1</v>
      </c>
      <c r="G40" s="20">
        <v>2</v>
      </c>
      <c r="H40" s="31">
        <v>118</v>
      </c>
      <c r="I40" s="32">
        <v>9.1331269349845201E-2</v>
      </c>
      <c r="J40" s="31">
        <v>508</v>
      </c>
      <c r="K40" s="32">
        <v>0.39318885448916407</v>
      </c>
      <c r="L40" s="31">
        <v>666</v>
      </c>
      <c r="M40" s="38">
        <v>0.51547987616099067</v>
      </c>
    </row>
    <row r="41" spans="1:13" s="60" customFormat="1" ht="15" customHeight="1" outlineLevel="1" x14ac:dyDescent="0.15">
      <c r="A41" s="5" t="s">
        <v>44</v>
      </c>
      <c r="B41" s="6">
        <f>'6'!D41</f>
        <v>301</v>
      </c>
      <c r="C41" s="10">
        <f>'6'!E41</f>
        <v>664</v>
      </c>
      <c r="D41" s="6">
        <v>303</v>
      </c>
      <c r="E41" s="10">
        <v>665</v>
      </c>
      <c r="F41" s="19">
        <v>2</v>
      </c>
      <c r="G41" s="20">
        <v>1</v>
      </c>
      <c r="H41" s="31">
        <v>58</v>
      </c>
      <c r="I41" s="32">
        <v>8.7218045112781958E-2</v>
      </c>
      <c r="J41" s="31">
        <v>255</v>
      </c>
      <c r="K41" s="32">
        <v>0.38345864661654133</v>
      </c>
      <c r="L41" s="31">
        <v>352</v>
      </c>
      <c r="M41" s="38">
        <v>0.52932330827067664</v>
      </c>
    </row>
    <row r="42" spans="1:13" s="60" customFormat="1" ht="15" customHeight="1" outlineLevel="1" x14ac:dyDescent="0.15">
      <c r="A42" s="5" t="s">
        <v>45</v>
      </c>
      <c r="B42" s="6">
        <f>'6'!D42</f>
        <v>326</v>
      </c>
      <c r="C42" s="10">
        <f>'6'!E42</f>
        <v>757</v>
      </c>
      <c r="D42" s="6">
        <v>326</v>
      </c>
      <c r="E42" s="10">
        <v>757</v>
      </c>
      <c r="F42" s="19">
        <v>0</v>
      </c>
      <c r="G42" s="20">
        <v>0</v>
      </c>
      <c r="H42" s="31">
        <v>70</v>
      </c>
      <c r="I42" s="32">
        <v>9.2470277410832233E-2</v>
      </c>
      <c r="J42" s="31">
        <v>324</v>
      </c>
      <c r="K42" s="32">
        <v>0.42800528401585203</v>
      </c>
      <c r="L42" s="31">
        <v>363</v>
      </c>
      <c r="M42" s="38">
        <v>0.47952443857331573</v>
      </c>
    </row>
    <row r="43" spans="1:13" s="60" customFormat="1" ht="15" customHeight="1" outlineLevel="1" x14ac:dyDescent="0.15">
      <c r="A43" s="5" t="s">
        <v>46</v>
      </c>
      <c r="B43" s="6">
        <f>'6'!D43</f>
        <v>89</v>
      </c>
      <c r="C43" s="10">
        <f>'6'!E43</f>
        <v>161</v>
      </c>
      <c r="D43" s="6">
        <v>88</v>
      </c>
      <c r="E43" s="10">
        <v>160</v>
      </c>
      <c r="F43" s="19">
        <v>-1</v>
      </c>
      <c r="G43" s="20">
        <v>-1</v>
      </c>
      <c r="H43" s="31">
        <v>9</v>
      </c>
      <c r="I43" s="32">
        <v>5.6250000000000001E-2</v>
      </c>
      <c r="J43" s="31">
        <v>91</v>
      </c>
      <c r="K43" s="32">
        <v>0.56874999999999998</v>
      </c>
      <c r="L43" s="31">
        <v>60</v>
      </c>
      <c r="M43" s="38">
        <v>0.375</v>
      </c>
    </row>
    <row r="44" spans="1:13" s="60" customFormat="1" ht="15" customHeight="1" outlineLevel="1" x14ac:dyDescent="0.15">
      <c r="A44" s="5" t="s">
        <v>47</v>
      </c>
      <c r="B44" s="6">
        <f>'6'!D44</f>
        <v>72</v>
      </c>
      <c r="C44" s="10">
        <f>'6'!E44</f>
        <v>166</v>
      </c>
      <c r="D44" s="6">
        <v>71</v>
      </c>
      <c r="E44" s="10">
        <v>161</v>
      </c>
      <c r="F44" s="19">
        <v>-1</v>
      </c>
      <c r="G44" s="20">
        <v>-5</v>
      </c>
      <c r="H44" s="31">
        <v>16</v>
      </c>
      <c r="I44" s="32">
        <v>9.9378881987577633E-2</v>
      </c>
      <c r="J44" s="31">
        <v>112</v>
      </c>
      <c r="K44" s="32">
        <v>0.69565217391304346</v>
      </c>
      <c r="L44" s="31">
        <v>33</v>
      </c>
      <c r="M44" s="38">
        <v>0.20496894409937888</v>
      </c>
    </row>
    <row r="45" spans="1:13" s="60" customFormat="1" ht="15" customHeight="1" outlineLevel="1" x14ac:dyDescent="0.15">
      <c r="A45" s="5" t="s">
        <v>48</v>
      </c>
      <c r="B45" s="6">
        <f>'6'!D45</f>
        <v>273</v>
      </c>
      <c r="C45" s="10">
        <f>'6'!E45</f>
        <v>629</v>
      </c>
      <c r="D45" s="6">
        <v>272</v>
      </c>
      <c r="E45" s="10">
        <v>628</v>
      </c>
      <c r="F45" s="19">
        <v>-1</v>
      </c>
      <c r="G45" s="20">
        <v>-1</v>
      </c>
      <c r="H45" s="31">
        <v>114</v>
      </c>
      <c r="I45" s="32">
        <v>0.18152866242038215</v>
      </c>
      <c r="J45" s="31">
        <v>292</v>
      </c>
      <c r="K45" s="32">
        <v>0.46496815286624205</v>
      </c>
      <c r="L45" s="31">
        <v>222</v>
      </c>
      <c r="M45" s="38">
        <v>0.35350318471337577</v>
      </c>
    </row>
    <row r="46" spans="1:13" s="60" customFormat="1" ht="15" customHeight="1" outlineLevel="1" x14ac:dyDescent="0.15">
      <c r="A46" s="5" t="s">
        <v>49</v>
      </c>
      <c r="B46" s="6">
        <f>'6'!D46</f>
        <v>194</v>
      </c>
      <c r="C46" s="10">
        <f>'6'!E46</f>
        <v>410</v>
      </c>
      <c r="D46" s="6">
        <v>194</v>
      </c>
      <c r="E46" s="10">
        <v>409</v>
      </c>
      <c r="F46" s="19">
        <v>0</v>
      </c>
      <c r="G46" s="20">
        <v>-1</v>
      </c>
      <c r="H46" s="31">
        <v>50</v>
      </c>
      <c r="I46" s="32">
        <v>0.12224938875305623</v>
      </c>
      <c r="J46" s="31">
        <v>208</v>
      </c>
      <c r="K46" s="32">
        <v>0.50855745721271395</v>
      </c>
      <c r="L46" s="31">
        <v>151</v>
      </c>
      <c r="M46" s="38">
        <v>0.36919315403422981</v>
      </c>
    </row>
    <row r="47" spans="1:13" s="60" customFormat="1" ht="15" customHeight="1" outlineLevel="1" x14ac:dyDescent="0.15">
      <c r="A47" s="5" t="s">
        <v>50</v>
      </c>
      <c r="B47" s="6">
        <f>'6'!D47</f>
        <v>392</v>
      </c>
      <c r="C47" s="10">
        <f>'6'!E47</f>
        <v>914</v>
      </c>
      <c r="D47" s="6">
        <v>392</v>
      </c>
      <c r="E47" s="10">
        <v>915</v>
      </c>
      <c r="F47" s="19">
        <v>0</v>
      </c>
      <c r="G47" s="20">
        <v>1</v>
      </c>
      <c r="H47" s="31">
        <v>178</v>
      </c>
      <c r="I47" s="32">
        <v>0.19453551912568307</v>
      </c>
      <c r="J47" s="31">
        <v>439</v>
      </c>
      <c r="K47" s="32">
        <v>0.47978142076502733</v>
      </c>
      <c r="L47" s="31">
        <v>298</v>
      </c>
      <c r="M47" s="38">
        <v>0.3256830601092896</v>
      </c>
    </row>
    <row r="48" spans="1:13" s="60" customFormat="1" ht="15" customHeight="1" outlineLevel="1" x14ac:dyDescent="0.15">
      <c r="A48" s="44" t="s">
        <v>51</v>
      </c>
      <c r="B48" s="7">
        <f>'6'!D48</f>
        <v>183</v>
      </c>
      <c r="C48" s="11">
        <f>'6'!E48</f>
        <v>398</v>
      </c>
      <c r="D48" s="7">
        <v>181</v>
      </c>
      <c r="E48" s="11">
        <v>393</v>
      </c>
      <c r="F48" s="21">
        <v>-2</v>
      </c>
      <c r="G48" s="22">
        <v>-5</v>
      </c>
      <c r="H48" s="46">
        <v>80</v>
      </c>
      <c r="I48" s="33">
        <v>0.20356234096692111</v>
      </c>
      <c r="J48" s="46">
        <v>181</v>
      </c>
      <c r="K48" s="33">
        <v>0.46055979643765904</v>
      </c>
      <c r="L48" s="46">
        <v>132</v>
      </c>
      <c r="M48" s="39">
        <v>0.33587786259541985</v>
      </c>
    </row>
    <row r="49" spans="1:13" s="60" customFormat="1" ht="15" customHeight="1" thickBot="1" x14ac:dyDescent="0.2">
      <c r="A49" s="47" t="s">
        <v>52</v>
      </c>
      <c r="B49" s="9">
        <f>'6'!D49</f>
        <v>4522</v>
      </c>
      <c r="C49" s="12">
        <f>'6'!E49</f>
        <v>9392</v>
      </c>
      <c r="D49" s="9">
        <v>4525</v>
      </c>
      <c r="E49" s="12">
        <v>9378</v>
      </c>
      <c r="F49" s="23">
        <v>3</v>
      </c>
      <c r="G49" s="24">
        <v>-14</v>
      </c>
      <c r="H49" s="49">
        <v>1179</v>
      </c>
      <c r="I49" s="34">
        <v>0.12571976967370441</v>
      </c>
      <c r="J49" s="49">
        <v>4942</v>
      </c>
      <c r="K49" s="34">
        <v>0.52697803369588403</v>
      </c>
      <c r="L49" s="49">
        <v>3257</v>
      </c>
      <c r="M49" s="40">
        <v>0.34730219663041162</v>
      </c>
    </row>
    <row r="50" spans="1:13" s="60" customFormat="1" ht="15" customHeight="1" outlineLevel="1" x14ac:dyDescent="0.15">
      <c r="A50" s="5" t="s">
        <v>53</v>
      </c>
      <c r="B50" s="6">
        <f>'6'!D50</f>
        <v>201</v>
      </c>
      <c r="C50" s="10">
        <f>'6'!E50</f>
        <v>499</v>
      </c>
      <c r="D50" s="6">
        <v>201</v>
      </c>
      <c r="E50" s="10">
        <v>502</v>
      </c>
      <c r="F50" s="19">
        <v>0</v>
      </c>
      <c r="G50" s="20">
        <v>3</v>
      </c>
      <c r="H50" s="31">
        <v>90</v>
      </c>
      <c r="I50" s="32">
        <v>0.17928286852589642</v>
      </c>
      <c r="J50" s="31">
        <v>255</v>
      </c>
      <c r="K50" s="32">
        <v>0.50796812749003983</v>
      </c>
      <c r="L50" s="31">
        <v>157</v>
      </c>
      <c r="M50" s="38">
        <v>0.31274900398406374</v>
      </c>
    </row>
    <row r="51" spans="1:13" s="60" customFormat="1" ht="15" customHeight="1" outlineLevel="1" x14ac:dyDescent="0.15">
      <c r="A51" s="5" t="s">
        <v>54</v>
      </c>
      <c r="B51" s="6">
        <f>'6'!D51</f>
        <v>645</v>
      </c>
      <c r="C51" s="10">
        <f>'6'!E51</f>
        <v>1247</v>
      </c>
      <c r="D51" s="6">
        <v>648</v>
      </c>
      <c r="E51" s="10">
        <v>1255</v>
      </c>
      <c r="F51" s="19">
        <v>3</v>
      </c>
      <c r="G51" s="20">
        <v>8</v>
      </c>
      <c r="H51" s="31">
        <v>141</v>
      </c>
      <c r="I51" s="32">
        <v>0.11235059760956176</v>
      </c>
      <c r="J51" s="31">
        <v>791</v>
      </c>
      <c r="K51" s="32">
        <v>0.63027888446215141</v>
      </c>
      <c r="L51" s="31">
        <v>323</v>
      </c>
      <c r="M51" s="38">
        <v>0.25737051792828686</v>
      </c>
    </row>
    <row r="52" spans="1:13" s="60" customFormat="1" ht="15" customHeight="1" outlineLevel="1" x14ac:dyDescent="0.15">
      <c r="A52" s="5" t="s">
        <v>55</v>
      </c>
      <c r="B52" s="6">
        <f>'6'!D52</f>
        <v>285</v>
      </c>
      <c r="C52" s="10">
        <f>'6'!E52</f>
        <v>621</v>
      </c>
      <c r="D52" s="6">
        <v>284</v>
      </c>
      <c r="E52" s="10">
        <v>615</v>
      </c>
      <c r="F52" s="19">
        <v>-1</v>
      </c>
      <c r="G52" s="20">
        <v>-6</v>
      </c>
      <c r="H52" s="31">
        <v>104</v>
      </c>
      <c r="I52" s="32">
        <v>0.16910569105691056</v>
      </c>
      <c r="J52" s="31">
        <v>301</v>
      </c>
      <c r="K52" s="32">
        <v>0.4894308943089431</v>
      </c>
      <c r="L52" s="31">
        <v>210</v>
      </c>
      <c r="M52" s="38">
        <v>0.34146341463414637</v>
      </c>
    </row>
    <row r="53" spans="1:13" s="60" customFormat="1" ht="15" customHeight="1" outlineLevel="1" x14ac:dyDescent="0.15">
      <c r="A53" s="5" t="s">
        <v>56</v>
      </c>
      <c r="B53" s="6">
        <f>'6'!D53</f>
        <v>258</v>
      </c>
      <c r="C53" s="10">
        <f>'6'!E53</f>
        <v>559</v>
      </c>
      <c r="D53" s="6">
        <v>257</v>
      </c>
      <c r="E53" s="10">
        <v>557</v>
      </c>
      <c r="F53" s="19">
        <v>-1</v>
      </c>
      <c r="G53" s="20">
        <v>-2</v>
      </c>
      <c r="H53" s="31">
        <v>82</v>
      </c>
      <c r="I53" s="32">
        <v>0.14721723518850988</v>
      </c>
      <c r="J53" s="31">
        <v>258</v>
      </c>
      <c r="K53" s="32">
        <v>0.46319569120287252</v>
      </c>
      <c r="L53" s="31">
        <v>217</v>
      </c>
      <c r="M53" s="38">
        <v>0.38958707360861761</v>
      </c>
    </row>
    <row r="54" spans="1:13" s="60" customFormat="1" ht="15" customHeight="1" outlineLevel="1" x14ac:dyDescent="0.15">
      <c r="A54" s="5" t="s">
        <v>57</v>
      </c>
      <c r="B54" s="6">
        <f>'6'!D54</f>
        <v>297</v>
      </c>
      <c r="C54" s="10">
        <f>'6'!E54</f>
        <v>686</v>
      </c>
      <c r="D54" s="6">
        <v>297</v>
      </c>
      <c r="E54" s="10">
        <v>685</v>
      </c>
      <c r="F54" s="19">
        <v>0</v>
      </c>
      <c r="G54" s="20">
        <v>-1</v>
      </c>
      <c r="H54" s="31">
        <v>117</v>
      </c>
      <c r="I54" s="32">
        <v>0.17080291970802919</v>
      </c>
      <c r="J54" s="31">
        <v>324</v>
      </c>
      <c r="K54" s="32">
        <v>0.472992700729927</v>
      </c>
      <c r="L54" s="31">
        <v>244</v>
      </c>
      <c r="M54" s="38">
        <v>0.35620437956204382</v>
      </c>
    </row>
    <row r="55" spans="1:13" s="60" customFormat="1" ht="15" customHeight="1" outlineLevel="1" x14ac:dyDescent="0.15">
      <c r="A55" s="5" t="s">
        <v>58</v>
      </c>
      <c r="B55" s="6">
        <f>'6'!D55</f>
        <v>365</v>
      </c>
      <c r="C55" s="10">
        <f>'6'!E55</f>
        <v>959</v>
      </c>
      <c r="D55" s="6">
        <v>365</v>
      </c>
      <c r="E55" s="10">
        <v>957</v>
      </c>
      <c r="F55" s="19">
        <v>0</v>
      </c>
      <c r="G55" s="20">
        <v>-2</v>
      </c>
      <c r="H55" s="31">
        <v>89</v>
      </c>
      <c r="I55" s="32">
        <v>9.299895506792058E-2</v>
      </c>
      <c r="J55" s="31">
        <v>676</v>
      </c>
      <c r="K55" s="32">
        <v>0.7063740856844305</v>
      </c>
      <c r="L55" s="31">
        <v>192</v>
      </c>
      <c r="M55" s="38">
        <v>0.20062695924764889</v>
      </c>
    </row>
    <row r="56" spans="1:13" s="60" customFormat="1" ht="15" customHeight="1" outlineLevel="1" x14ac:dyDescent="0.15">
      <c r="A56" s="5" t="s">
        <v>59</v>
      </c>
      <c r="B56" s="6">
        <f>'6'!D56</f>
        <v>545</v>
      </c>
      <c r="C56" s="10">
        <f>'6'!E56</f>
        <v>1238</v>
      </c>
      <c r="D56" s="6">
        <v>543</v>
      </c>
      <c r="E56" s="10">
        <v>1229</v>
      </c>
      <c r="F56" s="19">
        <v>-2</v>
      </c>
      <c r="G56" s="20">
        <v>-9</v>
      </c>
      <c r="H56" s="31">
        <v>219</v>
      </c>
      <c r="I56" s="32">
        <v>0.17819365337672904</v>
      </c>
      <c r="J56" s="31">
        <v>644</v>
      </c>
      <c r="K56" s="32">
        <v>0.52400325467860054</v>
      </c>
      <c r="L56" s="31">
        <v>366</v>
      </c>
      <c r="M56" s="38">
        <v>0.29780309194467047</v>
      </c>
    </row>
    <row r="57" spans="1:13" s="60" customFormat="1" ht="15" customHeight="1" outlineLevel="1" x14ac:dyDescent="0.15">
      <c r="A57" s="5" t="s">
        <v>60</v>
      </c>
      <c r="B57" s="6">
        <f>'6'!D57</f>
        <v>327</v>
      </c>
      <c r="C57" s="10">
        <f>'6'!E57</f>
        <v>741</v>
      </c>
      <c r="D57" s="6">
        <v>327</v>
      </c>
      <c r="E57" s="10">
        <v>741</v>
      </c>
      <c r="F57" s="19">
        <v>0</v>
      </c>
      <c r="G57" s="20">
        <v>0</v>
      </c>
      <c r="H57" s="31">
        <v>121</v>
      </c>
      <c r="I57" s="32">
        <v>0.16329284750337381</v>
      </c>
      <c r="J57" s="31">
        <v>390</v>
      </c>
      <c r="K57" s="32">
        <v>0.52631578947368418</v>
      </c>
      <c r="L57" s="31">
        <v>230</v>
      </c>
      <c r="M57" s="38">
        <v>0.31039136302294196</v>
      </c>
    </row>
    <row r="58" spans="1:13" s="60" customFormat="1" ht="15" customHeight="1" outlineLevel="1" x14ac:dyDescent="0.15">
      <c r="A58" s="5" t="s">
        <v>61</v>
      </c>
      <c r="B58" s="6">
        <f>'6'!D58</f>
        <v>221</v>
      </c>
      <c r="C58" s="10">
        <f>'6'!E58</f>
        <v>491</v>
      </c>
      <c r="D58" s="6">
        <v>221</v>
      </c>
      <c r="E58" s="10">
        <v>488</v>
      </c>
      <c r="F58" s="19">
        <v>0</v>
      </c>
      <c r="G58" s="20">
        <v>-3</v>
      </c>
      <c r="H58" s="31">
        <v>68</v>
      </c>
      <c r="I58" s="32">
        <v>0.13934426229508196</v>
      </c>
      <c r="J58" s="31">
        <v>252</v>
      </c>
      <c r="K58" s="32">
        <v>0.51639344262295084</v>
      </c>
      <c r="L58" s="31">
        <v>168</v>
      </c>
      <c r="M58" s="38">
        <v>0.34426229508196721</v>
      </c>
    </row>
    <row r="59" spans="1:13" s="60" customFormat="1" ht="15" customHeight="1" outlineLevel="1" x14ac:dyDescent="0.15">
      <c r="A59" s="5" t="s">
        <v>62</v>
      </c>
      <c r="B59" s="6">
        <f>'6'!D59</f>
        <v>398</v>
      </c>
      <c r="C59" s="10">
        <f>'6'!E59</f>
        <v>837</v>
      </c>
      <c r="D59" s="6">
        <v>398</v>
      </c>
      <c r="E59" s="10">
        <v>836</v>
      </c>
      <c r="F59" s="19">
        <v>0</v>
      </c>
      <c r="G59" s="20">
        <v>-1</v>
      </c>
      <c r="H59" s="31">
        <v>107</v>
      </c>
      <c r="I59" s="32">
        <v>0.12799043062200957</v>
      </c>
      <c r="J59" s="31">
        <v>343</v>
      </c>
      <c r="K59" s="32">
        <v>0.41028708133971292</v>
      </c>
      <c r="L59" s="31">
        <v>386</v>
      </c>
      <c r="M59" s="38">
        <v>0.46172248803827753</v>
      </c>
    </row>
    <row r="60" spans="1:13" s="60" customFormat="1" ht="15" customHeight="1" outlineLevel="1" x14ac:dyDescent="0.15">
      <c r="A60" s="5" t="s">
        <v>63</v>
      </c>
      <c r="B60" s="6">
        <f>'6'!D60</f>
        <v>367</v>
      </c>
      <c r="C60" s="10">
        <f>'6'!E60</f>
        <v>725</v>
      </c>
      <c r="D60" s="6">
        <v>366</v>
      </c>
      <c r="E60" s="10">
        <v>726</v>
      </c>
      <c r="F60" s="19">
        <v>-1</v>
      </c>
      <c r="G60" s="20">
        <v>1</v>
      </c>
      <c r="H60" s="31">
        <v>80</v>
      </c>
      <c r="I60" s="32">
        <v>0.11019283746556474</v>
      </c>
      <c r="J60" s="31">
        <v>341</v>
      </c>
      <c r="K60" s="32">
        <v>0.46969696969696972</v>
      </c>
      <c r="L60" s="31">
        <v>305</v>
      </c>
      <c r="M60" s="38">
        <v>0.42011019283746559</v>
      </c>
    </row>
    <row r="61" spans="1:13" s="60" customFormat="1" ht="15" customHeight="1" outlineLevel="1" x14ac:dyDescent="0.15">
      <c r="A61" s="5" t="s">
        <v>64</v>
      </c>
      <c r="B61" s="6">
        <f>'6'!D61</f>
        <v>402</v>
      </c>
      <c r="C61" s="10">
        <f>'6'!E61</f>
        <v>674</v>
      </c>
      <c r="D61" s="6">
        <v>399</v>
      </c>
      <c r="E61" s="10">
        <v>670</v>
      </c>
      <c r="F61" s="19">
        <v>-3</v>
      </c>
      <c r="G61" s="20">
        <v>-4</v>
      </c>
      <c r="H61" s="31">
        <v>73</v>
      </c>
      <c r="I61" s="32">
        <v>0.10895522388059702</v>
      </c>
      <c r="J61" s="31">
        <v>389</v>
      </c>
      <c r="K61" s="32">
        <v>0.58059701492537319</v>
      </c>
      <c r="L61" s="31">
        <v>208</v>
      </c>
      <c r="M61" s="38">
        <v>0.31044776119402984</v>
      </c>
    </row>
    <row r="62" spans="1:13" s="60" customFormat="1" ht="15" customHeight="1" outlineLevel="1" x14ac:dyDescent="0.15">
      <c r="A62" s="5" t="s">
        <v>65</v>
      </c>
      <c r="B62" s="6">
        <f>'6'!D62</f>
        <v>348</v>
      </c>
      <c r="C62" s="10">
        <f>'6'!E62</f>
        <v>718</v>
      </c>
      <c r="D62" s="6">
        <v>344</v>
      </c>
      <c r="E62" s="10">
        <v>716</v>
      </c>
      <c r="F62" s="19">
        <v>-4</v>
      </c>
      <c r="G62" s="20">
        <v>-2</v>
      </c>
      <c r="H62" s="31">
        <v>61</v>
      </c>
      <c r="I62" s="32">
        <v>8.5195530726256977E-2</v>
      </c>
      <c r="J62" s="31">
        <v>276</v>
      </c>
      <c r="K62" s="32">
        <v>0.38547486033519551</v>
      </c>
      <c r="L62" s="31">
        <v>379</v>
      </c>
      <c r="M62" s="38">
        <v>0.52932960893854752</v>
      </c>
    </row>
    <row r="63" spans="1:13" s="60" customFormat="1" ht="15" customHeight="1" outlineLevel="1" x14ac:dyDescent="0.15">
      <c r="A63" s="5" t="s">
        <v>66</v>
      </c>
      <c r="B63" s="6">
        <f>'6'!D63</f>
        <v>219</v>
      </c>
      <c r="C63" s="10">
        <f>'6'!E63</f>
        <v>468</v>
      </c>
      <c r="D63" s="6">
        <v>218</v>
      </c>
      <c r="E63" s="10">
        <v>465</v>
      </c>
      <c r="F63" s="19">
        <v>-1</v>
      </c>
      <c r="G63" s="20">
        <v>-3</v>
      </c>
      <c r="H63" s="31">
        <v>46</v>
      </c>
      <c r="I63" s="32">
        <v>9.8924731182795697E-2</v>
      </c>
      <c r="J63" s="31">
        <v>178</v>
      </c>
      <c r="K63" s="32">
        <v>0.3827956989247312</v>
      </c>
      <c r="L63" s="31">
        <v>241</v>
      </c>
      <c r="M63" s="38">
        <v>0.51827956989247315</v>
      </c>
    </row>
    <row r="64" spans="1:13" s="60" customFormat="1" ht="15" customHeight="1" outlineLevel="1" x14ac:dyDescent="0.15">
      <c r="A64" s="5" t="s">
        <v>67</v>
      </c>
      <c r="B64" s="6">
        <f>'6'!D64</f>
        <v>434</v>
      </c>
      <c r="C64" s="10">
        <f>'6'!E64</f>
        <v>958</v>
      </c>
      <c r="D64" s="6">
        <v>435</v>
      </c>
      <c r="E64" s="10">
        <v>958</v>
      </c>
      <c r="F64" s="19">
        <v>1</v>
      </c>
      <c r="G64" s="20">
        <v>0</v>
      </c>
      <c r="H64" s="31">
        <v>66</v>
      </c>
      <c r="I64" s="32">
        <v>6.889352818371608E-2</v>
      </c>
      <c r="J64" s="31">
        <v>370</v>
      </c>
      <c r="K64" s="32">
        <v>0.38622129436325681</v>
      </c>
      <c r="L64" s="31">
        <v>522</v>
      </c>
      <c r="M64" s="38">
        <v>0.54488517745302711</v>
      </c>
    </row>
    <row r="65" spans="1:13" s="60" customFormat="1" ht="15" customHeight="1" outlineLevel="1" x14ac:dyDescent="0.15">
      <c r="A65" s="5" t="s">
        <v>68</v>
      </c>
      <c r="B65" s="6">
        <f>'6'!D65</f>
        <v>347</v>
      </c>
      <c r="C65" s="10">
        <f>'6'!E65</f>
        <v>844</v>
      </c>
      <c r="D65" s="6">
        <v>347</v>
      </c>
      <c r="E65" s="10">
        <v>842</v>
      </c>
      <c r="F65" s="19">
        <v>0</v>
      </c>
      <c r="G65" s="20">
        <v>-2</v>
      </c>
      <c r="H65" s="31">
        <v>59</v>
      </c>
      <c r="I65" s="32">
        <v>7.0071258907363418E-2</v>
      </c>
      <c r="J65" s="31">
        <v>526</v>
      </c>
      <c r="K65" s="32">
        <v>0.62470308788598572</v>
      </c>
      <c r="L65" s="31">
        <v>257</v>
      </c>
      <c r="M65" s="38">
        <v>0.30522565320665085</v>
      </c>
    </row>
    <row r="66" spans="1:13" s="60" customFormat="1" ht="15" customHeight="1" outlineLevel="1" x14ac:dyDescent="0.15">
      <c r="A66" s="5" t="s">
        <v>69</v>
      </c>
      <c r="B66" s="6">
        <f>'6'!D66</f>
        <v>418</v>
      </c>
      <c r="C66" s="10">
        <f>'6'!E66</f>
        <v>957</v>
      </c>
      <c r="D66" s="6">
        <v>420</v>
      </c>
      <c r="E66" s="10">
        <v>959</v>
      </c>
      <c r="F66" s="19">
        <v>2</v>
      </c>
      <c r="G66" s="20">
        <v>2</v>
      </c>
      <c r="H66" s="31">
        <v>80</v>
      </c>
      <c r="I66" s="32">
        <v>8.3420229405630861E-2</v>
      </c>
      <c r="J66" s="31">
        <v>460</v>
      </c>
      <c r="K66" s="32">
        <v>0.4796663190823775</v>
      </c>
      <c r="L66" s="31">
        <v>419</v>
      </c>
      <c r="M66" s="38">
        <v>0.43691345151199168</v>
      </c>
    </row>
    <row r="67" spans="1:13" s="60" customFormat="1" ht="15" customHeight="1" outlineLevel="1" x14ac:dyDescent="0.15">
      <c r="A67" s="5" t="s">
        <v>70</v>
      </c>
      <c r="B67" s="6">
        <f>'6'!D67</f>
        <v>143</v>
      </c>
      <c r="C67" s="10">
        <f>'6'!E67</f>
        <v>429</v>
      </c>
      <c r="D67" s="6">
        <v>142</v>
      </c>
      <c r="E67" s="10">
        <v>429</v>
      </c>
      <c r="F67" s="19">
        <v>-1</v>
      </c>
      <c r="G67" s="20">
        <v>0</v>
      </c>
      <c r="H67" s="31">
        <v>143</v>
      </c>
      <c r="I67" s="32">
        <v>0.33333333333333331</v>
      </c>
      <c r="J67" s="31">
        <v>285</v>
      </c>
      <c r="K67" s="32">
        <v>0.66433566433566438</v>
      </c>
      <c r="L67" s="31">
        <v>1</v>
      </c>
      <c r="M67" s="38">
        <v>2.331002331002331E-3</v>
      </c>
    </row>
    <row r="68" spans="1:13" s="60" customFormat="1" ht="15" customHeight="1" outlineLevel="1" x14ac:dyDescent="0.15">
      <c r="A68" s="5" t="s">
        <v>71</v>
      </c>
      <c r="B68" s="6">
        <f>'6'!D68</f>
        <v>211</v>
      </c>
      <c r="C68" s="10">
        <f>'6'!E68</f>
        <v>732</v>
      </c>
      <c r="D68" s="6">
        <v>211</v>
      </c>
      <c r="E68" s="10">
        <v>732</v>
      </c>
      <c r="F68" s="19">
        <v>0</v>
      </c>
      <c r="G68" s="20">
        <v>0</v>
      </c>
      <c r="H68" s="31">
        <v>77</v>
      </c>
      <c r="I68" s="32">
        <v>0.1051912568306011</v>
      </c>
      <c r="J68" s="31">
        <v>637</v>
      </c>
      <c r="K68" s="32">
        <v>0.8702185792349727</v>
      </c>
      <c r="L68" s="31">
        <v>18</v>
      </c>
      <c r="M68" s="38">
        <v>2.4590163934426229E-2</v>
      </c>
    </row>
    <row r="69" spans="1:13" s="60" customFormat="1" ht="15" customHeight="1" thickBot="1" x14ac:dyDescent="0.2">
      <c r="A69" s="47" t="s">
        <v>72</v>
      </c>
      <c r="B69" s="9">
        <f>'6'!D69</f>
        <v>6431</v>
      </c>
      <c r="C69" s="12">
        <f>'6'!E69</f>
        <v>14383</v>
      </c>
      <c r="D69" s="9">
        <v>6423</v>
      </c>
      <c r="E69" s="12">
        <v>14362</v>
      </c>
      <c r="F69" s="23">
        <v>-8</v>
      </c>
      <c r="G69" s="24">
        <v>-21</v>
      </c>
      <c r="H69" s="49">
        <v>1823</v>
      </c>
      <c r="I69" s="34">
        <v>0.12693218214733323</v>
      </c>
      <c r="J69" s="49">
        <v>7696</v>
      </c>
      <c r="K69" s="34">
        <v>0.53585851552708541</v>
      </c>
      <c r="L69" s="49">
        <v>4843</v>
      </c>
      <c r="M69" s="40">
        <v>0.33720930232558138</v>
      </c>
    </row>
    <row r="70" spans="1:13" s="60" customFormat="1" ht="15" customHeight="1" outlineLevel="1" x14ac:dyDescent="0.15">
      <c r="A70" s="5" t="s">
        <v>73</v>
      </c>
      <c r="B70" s="6">
        <f>'6'!D70</f>
        <v>148</v>
      </c>
      <c r="C70" s="10">
        <f>'6'!E70</f>
        <v>337</v>
      </c>
      <c r="D70" s="6">
        <v>148</v>
      </c>
      <c r="E70" s="10">
        <v>337</v>
      </c>
      <c r="F70" s="19">
        <v>0</v>
      </c>
      <c r="G70" s="20">
        <v>0</v>
      </c>
      <c r="H70" s="31">
        <v>50</v>
      </c>
      <c r="I70" s="32">
        <v>0.14836795252225518</v>
      </c>
      <c r="J70" s="31">
        <v>163</v>
      </c>
      <c r="K70" s="32">
        <v>0.48367952522255192</v>
      </c>
      <c r="L70" s="31">
        <v>124</v>
      </c>
      <c r="M70" s="38">
        <v>0.36795252225519287</v>
      </c>
    </row>
    <row r="71" spans="1:13" s="60" customFormat="1" ht="15" customHeight="1" outlineLevel="1" x14ac:dyDescent="0.15">
      <c r="A71" s="5" t="s">
        <v>74</v>
      </c>
      <c r="B71" s="6">
        <f>'6'!D71</f>
        <v>152</v>
      </c>
      <c r="C71" s="10">
        <f>'6'!E71</f>
        <v>334</v>
      </c>
      <c r="D71" s="6">
        <v>152</v>
      </c>
      <c r="E71" s="10">
        <v>334</v>
      </c>
      <c r="F71" s="19">
        <v>0</v>
      </c>
      <c r="G71" s="20">
        <v>0</v>
      </c>
      <c r="H71" s="31">
        <v>48</v>
      </c>
      <c r="I71" s="32">
        <v>0.1437125748502994</v>
      </c>
      <c r="J71" s="31">
        <v>136</v>
      </c>
      <c r="K71" s="32">
        <v>0.40718562874251496</v>
      </c>
      <c r="L71" s="31">
        <v>150</v>
      </c>
      <c r="M71" s="38">
        <v>0.44910179640718562</v>
      </c>
    </row>
    <row r="72" spans="1:13" s="60" customFormat="1" ht="15" customHeight="1" outlineLevel="1" x14ac:dyDescent="0.15">
      <c r="A72" s="5" t="s">
        <v>75</v>
      </c>
      <c r="B72" s="6">
        <f>'6'!D72</f>
        <v>389</v>
      </c>
      <c r="C72" s="10">
        <f>'6'!E72</f>
        <v>970</v>
      </c>
      <c r="D72" s="6">
        <v>389</v>
      </c>
      <c r="E72" s="10">
        <v>971</v>
      </c>
      <c r="F72" s="19">
        <v>0</v>
      </c>
      <c r="G72" s="20">
        <v>1</v>
      </c>
      <c r="H72" s="31">
        <v>181</v>
      </c>
      <c r="I72" s="32">
        <v>0.18640576725025745</v>
      </c>
      <c r="J72" s="31">
        <v>443</v>
      </c>
      <c r="K72" s="32">
        <v>0.45623069001029865</v>
      </c>
      <c r="L72" s="31">
        <v>347</v>
      </c>
      <c r="M72" s="38">
        <v>0.35736354273944387</v>
      </c>
    </row>
    <row r="73" spans="1:13" s="60" customFormat="1" ht="15" customHeight="1" outlineLevel="1" x14ac:dyDescent="0.15">
      <c r="A73" s="5" t="s">
        <v>76</v>
      </c>
      <c r="B73" s="6">
        <f>'6'!D73</f>
        <v>319</v>
      </c>
      <c r="C73" s="10">
        <f>'6'!E73</f>
        <v>735</v>
      </c>
      <c r="D73" s="6">
        <v>320</v>
      </c>
      <c r="E73" s="10">
        <v>734</v>
      </c>
      <c r="F73" s="19">
        <v>1</v>
      </c>
      <c r="G73" s="20">
        <v>-1</v>
      </c>
      <c r="H73" s="31">
        <v>77</v>
      </c>
      <c r="I73" s="32">
        <v>0.10490463215258855</v>
      </c>
      <c r="J73" s="31">
        <v>300</v>
      </c>
      <c r="K73" s="32">
        <v>0.40871934604904631</v>
      </c>
      <c r="L73" s="31">
        <v>357</v>
      </c>
      <c r="M73" s="38">
        <v>0.48637602179836514</v>
      </c>
    </row>
    <row r="74" spans="1:13" s="60" customFormat="1" ht="15" customHeight="1" outlineLevel="1" x14ac:dyDescent="0.15">
      <c r="A74" s="5" t="s">
        <v>77</v>
      </c>
      <c r="B74" s="6">
        <f>'6'!D74</f>
        <v>78</v>
      </c>
      <c r="C74" s="10">
        <f>'6'!E74</f>
        <v>189</v>
      </c>
      <c r="D74" s="6">
        <v>78</v>
      </c>
      <c r="E74" s="10">
        <v>189</v>
      </c>
      <c r="F74" s="19">
        <v>0</v>
      </c>
      <c r="G74" s="20">
        <v>0</v>
      </c>
      <c r="H74" s="31">
        <v>23</v>
      </c>
      <c r="I74" s="32">
        <v>0.12169312169312169</v>
      </c>
      <c r="J74" s="31">
        <v>72</v>
      </c>
      <c r="K74" s="32">
        <v>0.38095238095238093</v>
      </c>
      <c r="L74" s="31">
        <v>94</v>
      </c>
      <c r="M74" s="38">
        <v>0.49735449735449733</v>
      </c>
    </row>
    <row r="75" spans="1:13" s="60" customFormat="1" ht="15" customHeight="1" outlineLevel="1" x14ac:dyDescent="0.15">
      <c r="A75" s="5" t="s">
        <v>78</v>
      </c>
      <c r="B75" s="6">
        <f>'6'!D75</f>
        <v>152</v>
      </c>
      <c r="C75" s="10">
        <f>'6'!E75</f>
        <v>339</v>
      </c>
      <c r="D75" s="6">
        <v>152</v>
      </c>
      <c r="E75" s="10">
        <v>339</v>
      </c>
      <c r="F75" s="19">
        <v>0</v>
      </c>
      <c r="G75" s="20">
        <v>0</v>
      </c>
      <c r="H75" s="31">
        <v>37</v>
      </c>
      <c r="I75" s="32">
        <v>0.10914454277286136</v>
      </c>
      <c r="J75" s="31">
        <v>127</v>
      </c>
      <c r="K75" s="32">
        <v>0.37463126843657818</v>
      </c>
      <c r="L75" s="31">
        <v>175</v>
      </c>
      <c r="M75" s="38">
        <v>0.51622418879056042</v>
      </c>
    </row>
    <row r="76" spans="1:13" s="60" customFormat="1" ht="15" customHeight="1" outlineLevel="1" x14ac:dyDescent="0.15">
      <c r="A76" s="5" t="s">
        <v>79</v>
      </c>
      <c r="B76" s="6">
        <f>'6'!D76</f>
        <v>418</v>
      </c>
      <c r="C76" s="10">
        <f>'6'!E76</f>
        <v>1002</v>
      </c>
      <c r="D76" s="6">
        <v>416</v>
      </c>
      <c r="E76" s="10">
        <v>1000</v>
      </c>
      <c r="F76" s="19">
        <v>-2</v>
      </c>
      <c r="G76" s="20">
        <v>-2</v>
      </c>
      <c r="H76" s="31">
        <v>110</v>
      </c>
      <c r="I76" s="32">
        <v>0.11</v>
      </c>
      <c r="J76" s="31">
        <v>494</v>
      </c>
      <c r="K76" s="32">
        <v>0.49399999999999999</v>
      </c>
      <c r="L76" s="31">
        <v>396</v>
      </c>
      <c r="M76" s="38">
        <v>0.39600000000000002</v>
      </c>
    </row>
    <row r="77" spans="1:13" s="60" customFormat="1" ht="15" customHeight="1" outlineLevel="1" x14ac:dyDescent="0.15">
      <c r="A77" s="5" t="s">
        <v>80</v>
      </c>
      <c r="B77" s="6">
        <f>'6'!D77</f>
        <v>470</v>
      </c>
      <c r="C77" s="10">
        <f>'6'!E77</f>
        <v>1368</v>
      </c>
      <c r="D77" s="6">
        <v>468</v>
      </c>
      <c r="E77" s="10">
        <v>1364</v>
      </c>
      <c r="F77" s="19">
        <v>-2</v>
      </c>
      <c r="G77" s="20">
        <v>-4</v>
      </c>
      <c r="H77" s="31">
        <v>300</v>
      </c>
      <c r="I77" s="32">
        <v>0.21994134897360704</v>
      </c>
      <c r="J77" s="31">
        <v>953</v>
      </c>
      <c r="K77" s="32">
        <v>0.6986803519061584</v>
      </c>
      <c r="L77" s="31">
        <v>111</v>
      </c>
      <c r="M77" s="38">
        <v>8.1378299120234601E-2</v>
      </c>
    </row>
    <row r="78" spans="1:13" s="60" customFormat="1" ht="15" customHeight="1" outlineLevel="1" x14ac:dyDescent="0.15">
      <c r="A78" s="5" t="s">
        <v>81</v>
      </c>
      <c r="B78" s="6">
        <f>'6'!D78</f>
        <v>76</v>
      </c>
      <c r="C78" s="10">
        <f>'6'!E78</f>
        <v>144</v>
      </c>
      <c r="D78" s="6">
        <v>77</v>
      </c>
      <c r="E78" s="10">
        <v>146</v>
      </c>
      <c r="F78" s="19">
        <v>1</v>
      </c>
      <c r="G78" s="20">
        <v>2</v>
      </c>
      <c r="H78" s="31">
        <v>11</v>
      </c>
      <c r="I78" s="32">
        <v>7.5342465753424653E-2</v>
      </c>
      <c r="J78" s="31">
        <v>72</v>
      </c>
      <c r="K78" s="32">
        <v>0.49315068493150682</v>
      </c>
      <c r="L78" s="31">
        <v>63</v>
      </c>
      <c r="M78" s="38">
        <v>0.4315068493150685</v>
      </c>
    </row>
    <row r="79" spans="1:13" s="60" customFormat="1" ht="15" customHeight="1" outlineLevel="1" x14ac:dyDescent="0.15">
      <c r="A79" s="5" t="s">
        <v>82</v>
      </c>
      <c r="B79" s="6">
        <f>'6'!D79</f>
        <v>1083</v>
      </c>
      <c r="C79" s="10">
        <f>'6'!E79</f>
        <v>2681</v>
      </c>
      <c r="D79" s="6">
        <v>1081</v>
      </c>
      <c r="E79" s="10">
        <v>2675</v>
      </c>
      <c r="F79" s="19">
        <v>-2</v>
      </c>
      <c r="G79" s="20">
        <v>-6</v>
      </c>
      <c r="H79" s="31">
        <v>528</v>
      </c>
      <c r="I79" s="32">
        <v>0.19738317757009347</v>
      </c>
      <c r="J79" s="31">
        <v>1570</v>
      </c>
      <c r="K79" s="32">
        <v>0.58691588785046733</v>
      </c>
      <c r="L79" s="31">
        <v>577</v>
      </c>
      <c r="M79" s="38">
        <v>0.21570093457943926</v>
      </c>
    </row>
    <row r="80" spans="1:13" s="60" customFormat="1" ht="15" customHeight="1" outlineLevel="1" x14ac:dyDescent="0.15">
      <c r="A80" s="5" t="s">
        <v>83</v>
      </c>
      <c r="B80" s="6">
        <f>'6'!D80</f>
        <v>964</v>
      </c>
      <c r="C80" s="10">
        <f>'6'!E80</f>
        <v>2138</v>
      </c>
      <c r="D80" s="6">
        <v>962</v>
      </c>
      <c r="E80" s="10">
        <v>2136</v>
      </c>
      <c r="F80" s="19">
        <v>-2</v>
      </c>
      <c r="G80" s="20">
        <v>-2</v>
      </c>
      <c r="H80" s="31">
        <v>300</v>
      </c>
      <c r="I80" s="32">
        <v>0.1404494382022472</v>
      </c>
      <c r="J80" s="31">
        <v>1301</v>
      </c>
      <c r="K80" s="32">
        <v>0.60908239700374533</v>
      </c>
      <c r="L80" s="31">
        <v>535</v>
      </c>
      <c r="M80" s="38">
        <v>0.25046816479400746</v>
      </c>
    </row>
    <row r="81" spans="1:13" s="60" customFormat="1" ht="15" customHeight="1" outlineLevel="1" x14ac:dyDescent="0.15">
      <c r="A81" s="5" t="s">
        <v>84</v>
      </c>
      <c r="B81" s="6">
        <f>'6'!D81</f>
        <v>32</v>
      </c>
      <c r="C81" s="10">
        <f>'6'!E81</f>
        <v>58</v>
      </c>
      <c r="D81" s="6">
        <v>32</v>
      </c>
      <c r="E81" s="10">
        <v>58</v>
      </c>
      <c r="F81" s="19">
        <v>0</v>
      </c>
      <c r="G81" s="20">
        <v>0</v>
      </c>
      <c r="H81" s="31">
        <v>2</v>
      </c>
      <c r="I81" s="32">
        <v>3.4482758620689655E-2</v>
      </c>
      <c r="J81" s="31">
        <v>16</v>
      </c>
      <c r="K81" s="32">
        <v>0.27586206896551724</v>
      </c>
      <c r="L81" s="31">
        <v>40</v>
      </c>
      <c r="M81" s="38">
        <v>0.68965517241379315</v>
      </c>
    </row>
    <row r="82" spans="1:13" s="60" customFormat="1" ht="15" customHeight="1" outlineLevel="1" x14ac:dyDescent="0.15">
      <c r="A82" s="5" t="s">
        <v>85</v>
      </c>
      <c r="B82" s="6">
        <f>'6'!D82</f>
        <v>41</v>
      </c>
      <c r="C82" s="10">
        <f>'6'!E82</f>
        <v>78</v>
      </c>
      <c r="D82" s="6">
        <v>41</v>
      </c>
      <c r="E82" s="10">
        <v>78</v>
      </c>
      <c r="F82" s="19">
        <v>0</v>
      </c>
      <c r="G82" s="20">
        <v>0</v>
      </c>
      <c r="H82" s="31">
        <v>10</v>
      </c>
      <c r="I82" s="32">
        <v>0.12820512820512819</v>
      </c>
      <c r="J82" s="31">
        <v>26</v>
      </c>
      <c r="K82" s="32">
        <v>0.33333333333333331</v>
      </c>
      <c r="L82" s="31">
        <v>42</v>
      </c>
      <c r="M82" s="38">
        <v>0.53846153846153844</v>
      </c>
    </row>
    <row r="83" spans="1:13" s="60" customFormat="1" ht="15" customHeight="1" outlineLevel="1" x14ac:dyDescent="0.15">
      <c r="A83" s="5" t="s">
        <v>86</v>
      </c>
      <c r="B83" s="6">
        <f>'6'!D83</f>
        <v>47</v>
      </c>
      <c r="C83" s="10">
        <f>'6'!E83</f>
        <v>68</v>
      </c>
      <c r="D83" s="6">
        <v>46</v>
      </c>
      <c r="E83" s="10">
        <v>67</v>
      </c>
      <c r="F83" s="19">
        <v>-1</v>
      </c>
      <c r="G83" s="20">
        <v>-1</v>
      </c>
      <c r="H83" s="31">
        <v>1</v>
      </c>
      <c r="I83" s="32">
        <v>1.4925373134328358E-2</v>
      </c>
      <c r="J83" s="31">
        <v>31</v>
      </c>
      <c r="K83" s="32">
        <v>0.46268656716417911</v>
      </c>
      <c r="L83" s="31">
        <v>35</v>
      </c>
      <c r="M83" s="38">
        <v>0.52238805970149249</v>
      </c>
    </row>
    <row r="84" spans="1:13" s="60" customFormat="1" ht="15" customHeight="1" outlineLevel="1" x14ac:dyDescent="0.15">
      <c r="A84" s="5" t="s">
        <v>87</v>
      </c>
      <c r="B84" s="6">
        <f>'6'!D84</f>
        <v>90</v>
      </c>
      <c r="C84" s="10">
        <f>'6'!E84</f>
        <v>196</v>
      </c>
      <c r="D84" s="6">
        <v>89</v>
      </c>
      <c r="E84" s="10">
        <v>192</v>
      </c>
      <c r="F84" s="19">
        <v>-1</v>
      </c>
      <c r="G84" s="20">
        <v>-4</v>
      </c>
      <c r="H84" s="31">
        <v>9</v>
      </c>
      <c r="I84" s="32">
        <v>4.6875E-2</v>
      </c>
      <c r="J84" s="31">
        <v>70</v>
      </c>
      <c r="K84" s="32">
        <v>0.36458333333333331</v>
      </c>
      <c r="L84" s="31">
        <v>113</v>
      </c>
      <c r="M84" s="38">
        <v>0.58854166666666663</v>
      </c>
    </row>
    <row r="85" spans="1:13" s="60" customFormat="1" ht="15" customHeight="1" outlineLevel="1" x14ac:dyDescent="0.15">
      <c r="A85" s="5" t="s">
        <v>88</v>
      </c>
      <c r="B85" s="6">
        <f>'6'!D85</f>
        <v>112</v>
      </c>
      <c r="C85" s="10">
        <f>'6'!E85</f>
        <v>286</v>
      </c>
      <c r="D85" s="6">
        <v>112</v>
      </c>
      <c r="E85" s="10">
        <v>284</v>
      </c>
      <c r="F85" s="19">
        <v>0</v>
      </c>
      <c r="G85" s="20">
        <v>-2</v>
      </c>
      <c r="H85" s="31">
        <v>54</v>
      </c>
      <c r="I85" s="32">
        <v>0.19014084507042253</v>
      </c>
      <c r="J85" s="31">
        <v>154</v>
      </c>
      <c r="K85" s="32">
        <v>0.54225352112676062</v>
      </c>
      <c r="L85" s="31">
        <v>76</v>
      </c>
      <c r="M85" s="38">
        <v>0.26760563380281688</v>
      </c>
    </row>
    <row r="86" spans="1:13" s="60" customFormat="1" ht="15" customHeight="1" outlineLevel="1" x14ac:dyDescent="0.15">
      <c r="A86" s="5" t="s">
        <v>89</v>
      </c>
      <c r="B86" s="6">
        <f>'6'!D86</f>
        <v>215</v>
      </c>
      <c r="C86" s="10">
        <f>'6'!E86</f>
        <v>499</v>
      </c>
      <c r="D86" s="6">
        <v>214</v>
      </c>
      <c r="E86" s="10">
        <v>498</v>
      </c>
      <c r="F86" s="19">
        <v>-1</v>
      </c>
      <c r="G86" s="20">
        <v>-1</v>
      </c>
      <c r="H86" s="31">
        <v>89</v>
      </c>
      <c r="I86" s="32">
        <v>0.17871485943775101</v>
      </c>
      <c r="J86" s="31">
        <v>271</v>
      </c>
      <c r="K86" s="32">
        <v>0.54417670682730923</v>
      </c>
      <c r="L86" s="31">
        <v>138</v>
      </c>
      <c r="M86" s="38">
        <v>0.27710843373493976</v>
      </c>
    </row>
    <row r="87" spans="1:13" s="60" customFormat="1" ht="15" customHeight="1" outlineLevel="1" x14ac:dyDescent="0.15">
      <c r="A87" s="5" t="s">
        <v>90</v>
      </c>
      <c r="B87" s="6">
        <f>'6'!D87</f>
        <v>158</v>
      </c>
      <c r="C87" s="10">
        <f>'6'!E87</f>
        <v>412</v>
      </c>
      <c r="D87" s="6">
        <v>158</v>
      </c>
      <c r="E87" s="10">
        <v>413</v>
      </c>
      <c r="F87" s="19">
        <v>0</v>
      </c>
      <c r="G87" s="20">
        <v>1</v>
      </c>
      <c r="H87" s="31">
        <v>89</v>
      </c>
      <c r="I87" s="32">
        <v>0.21549636803874092</v>
      </c>
      <c r="J87" s="31">
        <v>229</v>
      </c>
      <c r="K87" s="32">
        <v>0.55447941888619856</v>
      </c>
      <c r="L87" s="31">
        <v>95</v>
      </c>
      <c r="M87" s="38">
        <v>0.23002421307506055</v>
      </c>
    </row>
    <row r="88" spans="1:13" s="60" customFormat="1" ht="15" customHeight="1" outlineLevel="1" x14ac:dyDescent="0.15">
      <c r="A88" s="5" t="s">
        <v>91</v>
      </c>
      <c r="B88" s="6">
        <f>'6'!D88</f>
        <v>208</v>
      </c>
      <c r="C88" s="10">
        <f>'6'!E88</f>
        <v>536</v>
      </c>
      <c r="D88" s="6">
        <v>216</v>
      </c>
      <c r="E88" s="10">
        <v>549</v>
      </c>
      <c r="F88" s="19">
        <v>8</v>
      </c>
      <c r="G88" s="20">
        <v>13</v>
      </c>
      <c r="H88" s="31">
        <v>103</v>
      </c>
      <c r="I88" s="32">
        <v>0.18761384335154827</v>
      </c>
      <c r="J88" s="31">
        <v>298</v>
      </c>
      <c r="K88" s="32">
        <v>0.54280510018214934</v>
      </c>
      <c r="L88" s="31">
        <v>148</v>
      </c>
      <c r="M88" s="38">
        <v>0.26958105646630237</v>
      </c>
    </row>
    <row r="89" spans="1:13" s="60" customFormat="1" ht="15" customHeight="1" outlineLevel="1" x14ac:dyDescent="0.15">
      <c r="A89" s="5" t="s">
        <v>92</v>
      </c>
      <c r="B89" s="6">
        <f>'6'!D89</f>
        <v>199</v>
      </c>
      <c r="C89" s="10">
        <f>'6'!E89</f>
        <v>495</v>
      </c>
      <c r="D89" s="6">
        <v>199</v>
      </c>
      <c r="E89" s="10">
        <v>494</v>
      </c>
      <c r="F89" s="19">
        <v>0</v>
      </c>
      <c r="G89" s="20">
        <v>-1</v>
      </c>
      <c r="H89" s="31">
        <v>97</v>
      </c>
      <c r="I89" s="32">
        <v>0.19635627530364372</v>
      </c>
      <c r="J89" s="31">
        <v>251</v>
      </c>
      <c r="K89" s="32">
        <v>0.5080971659919028</v>
      </c>
      <c r="L89" s="31">
        <v>146</v>
      </c>
      <c r="M89" s="38">
        <v>0.29554655870445345</v>
      </c>
    </row>
    <row r="90" spans="1:13" s="60" customFormat="1" ht="15" customHeight="1" outlineLevel="1" x14ac:dyDescent="0.15">
      <c r="A90" s="5" t="s">
        <v>93</v>
      </c>
      <c r="B90" s="6">
        <f>'6'!D90</f>
        <v>187</v>
      </c>
      <c r="C90" s="10">
        <f>'6'!E90</f>
        <v>420</v>
      </c>
      <c r="D90" s="6">
        <v>188</v>
      </c>
      <c r="E90" s="10">
        <v>422</v>
      </c>
      <c r="F90" s="19">
        <v>1</v>
      </c>
      <c r="G90" s="20">
        <v>2</v>
      </c>
      <c r="H90" s="31">
        <v>58</v>
      </c>
      <c r="I90" s="32">
        <v>0.13744075829383887</v>
      </c>
      <c r="J90" s="31">
        <v>245</v>
      </c>
      <c r="K90" s="32">
        <v>0.58056872037914697</v>
      </c>
      <c r="L90" s="31">
        <v>119</v>
      </c>
      <c r="M90" s="38">
        <v>0.28199052132701424</v>
      </c>
    </row>
    <row r="91" spans="1:13" s="60" customFormat="1" ht="15" customHeight="1" outlineLevel="1" x14ac:dyDescent="0.15">
      <c r="A91" s="5" t="s">
        <v>94</v>
      </c>
      <c r="B91" s="6">
        <f>'6'!D91</f>
        <v>157</v>
      </c>
      <c r="C91" s="10">
        <f>'6'!E91</f>
        <v>346</v>
      </c>
      <c r="D91" s="6">
        <v>156</v>
      </c>
      <c r="E91" s="10">
        <v>343</v>
      </c>
      <c r="F91" s="19">
        <v>-1</v>
      </c>
      <c r="G91" s="20">
        <v>-3</v>
      </c>
      <c r="H91" s="31">
        <v>34</v>
      </c>
      <c r="I91" s="32">
        <v>9.9125364431486881E-2</v>
      </c>
      <c r="J91" s="31">
        <v>162</v>
      </c>
      <c r="K91" s="32">
        <v>0.47230320699708456</v>
      </c>
      <c r="L91" s="31">
        <v>147</v>
      </c>
      <c r="M91" s="38">
        <v>0.42857142857142855</v>
      </c>
    </row>
    <row r="92" spans="1:13" s="60" customFormat="1" ht="15" customHeight="1" outlineLevel="1" x14ac:dyDescent="0.15">
      <c r="A92" s="5" t="s">
        <v>95</v>
      </c>
      <c r="B92" s="6">
        <f>'6'!D92</f>
        <v>249</v>
      </c>
      <c r="C92" s="10">
        <f>'6'!E92</f>
        <v>731</v>
      </c>
      <c r="D92" s="6">
        <v>249</v>
      </c>
      <c r="E92" s="10">
        <v>730</v>
      </c>
      <c r="F92" s="19">
        <v>0</v>
      </c>
      <c r="G92" s="20">
        <v>-1</v>
      </c>
      <c r="H92" s="31">
        <v>102</v>
      </c>
      <c r="I92" s="32">
        <v>0.13972602739726028</v>
      </c>
      <c r="J92" s="31">
        <v>554</v>
      </c>
      <c r="K92" s="32">
        <v>0.75890410958904109</v>
      </c>
      <c r="L92" s="31">
        <v>74</v>
      </c>
      <c r="M92" s="38">
        <v>0.10136986301369863</v>
      </c>
    </row>
    <row r="93" spans="1:13" s="60" customFormat="1" ht="15" customHeight="1" outlineLevel="1" x14ac:dyDescent="0.15">
      <c r="A93" s="5" t="s">
        <v>96</v>
      </c>
      <c r="B93" s="6">
        <f>'6'!D93</f>
        <v>221</v>
      </c>
      <c r="C93" s="10">
        <f>'6'!E93</f>
        <v>570</v>
      </c>
      <c r="D93" s="6">
        <v>221</v>
      </c>
      <c r="E93" s="10">
        <v>571</v>
      </c>
      <c r="F93" s="19">
        <v>0</v>
      </c>
      <c r="G93" s="20">
        <v>1</v>
      </c>
      <c r="H93" s="31">
        <v>49</v>
      </c>
      <c r="I93" s="32">
        <v>8.5814360770577927E-2</v>
      </c>
      <c r="J93" s="31">
        <v>420</v>
      </c>
      <c r="K93" s="32">
        <v>0.73555166374781089</v>
      </c>
      <c r="L93" s="31">
        <v>102</v>
      </c>
      <c r="M93" s="38">
        <v>0.1786339754816112</v>
      </c>
    </row>
    <row r="94" spans="1:13" s="60" customFormat="1" ht="15" customHeight="1" outlineLevel="1" x14ac:dyDescent="0.15">
      <c r="A94" s="5" t="s">
        <v>97</v>
      </c>
      <c r="B94" s="6">
        <f>'6'!D94</f>
        <v>102</v>
      </c>
      <c r="C94" s="10">
        <f>'6'!E94</f>
        <v>201</v>
      </c>
      <c r="D94" s="6">
        <v>102</v>
      </c>
      <c r="E94" s="10">
        <v>201</v>
      </c>
      <c r="F94" s="19">
        <v>0</v>
      </c>
      <c r="G94" s="20">
        <v>0</v>
      </c>
      <c r="H94" s="31">
        <v>14</v>
      </c>
      <c r="I94" s="32">
        <v>6.965174129353234E-2</v>
      </c>
      <c r="J94" s="31">
        <v>94</v>
      </c>
      <c r="K94" s="32">
        <v>0.46766169154228854</v>
      </c>
      <c r="L94" s="31">
        <v>93</v>
      </c>
      <c r="M94" s="38">
        <v>0.46268656716417911</v>
      </c>
    </row>
    <row r="95" spans="1:13" s="60" customFormat="1" ht="15" customHeight="1" outlineLevel="1" x14ac:dyDescent="0.15">
      <c r="A95" s="5" t="s">
        <v>98</v>
      </c>
      <c r="B95" s="6">
        <f>'6'!D95</f>
        <v>249</v>
      </c>
      <c r="C95" s="10">
        <f>'6'!E95</f>
        <v>623</v>
      </c>
      <c r="D95" s="6">
        <v>249</v>
      </c>
      <c r="E95" s="10">
        <v>620</v>
      </c>
      <c r="F95" s="19">
        <v>0</v>
      </c>
      <c r="G95" s="20">
        <v>-3</v>
      </c>
      <c r="H95" s="31">
        <v>122</v>
      </c>
      <c r="I95" s="32">
        <v>0.1967741935483871</v>
      </c>
      <c r="J95" s="31">
        <v>336</v>
      </c>
      <c r="K95" s="32">
        <v>0.54193548387096779</v>
      </c>
      <c r="L95" s="31">
        <v>162</v>
      </c>
      <c r="M95" s="38">
        <v>0.26129032258064516</v>
      </c>
    </row>
    <row r="96" spans="1:13" s="60" customFormat="1" ht="15" customHeight="1" outlineLevel="1" x14ac:dyDescent="0.15">
      <c r="A96" s="5" t="s">
        <v>99</v>
      </c>
      <c r="B96" s="6">
        <f>'6'!D96</f>
        <v>33</v>
      </c>
      <c r="C96" s="10">
        <f>'6'!E96</f>
        <v>71</v>
      </c>
      <c r="D96" s="6">
        <v>33</v>
      </c>
      <c r="E96" s="10">
        <v>71</v>
      </c>
      <c r="F96" s="19">
        <v>0</v>
      </c>
      <c r="G96" s="20">
        <v>0</v>
      </c>
      <c r="H96" s="31">
        <v>6</v>
      </c>
      <c r="I96" s="32">
        <v>8.4507042253521125E-2</v>
      </c>
      <c r="J96" s="31">
        <v>27</v>
      </c>
      <c r="K96" s="32">
        <v>0.38028169014084506</v>
      </c>
      <c r="L96" s="31">
        <v>38</v>
      </c>
      <c r="M96" s="38">
        <v>0.53521126760563376</v>
      </c>
    </row>
    <row r="97" spans="1:13" s="60" customFormat="1" ht="15" customHeight="1" outlineLevel="1" x14ac:dyDescent="0.15">
      <c r="A97" s="5" t="s">
        <v>100</v>
      </c>
      <c r="B97" s="6">
        <f>'6'!D97</f>
        <v>248</v>
      </c>
      <c r="C97" s="10">
        <f>'6'!E97</f>
        <v>497</v>
      </c>
      <c r="D97" s="6">
        <v>250</v>
      </c>
      <c r="E97" s="10">
        <v>500</v>
      </c>
      <c r="F97" s="19">
        <v>2</v>
      </c>
      <c r="G97" s="20">
        <v>3</v>
      </c>
      <c r="H97" s="31">
        <v>96</v>
      </c>
      <c r="I97" s="32">
        <v>0.192</v>
      </c>
      <c r="J97" s="31">
        <v>330</v>
      </c>
      <c r="K97" s="32">
        <v>0.66</v>
      </c>
      <c r="L97" s="31">
        <v>74</v>
      </c>
      <c r="M97" s="38">
        <v>0.14799999999999999</v>
      </c>
    </row>
    <row r="98" spans="1:13" s="60" customFormat="1" ht="15" customHeight="1" outlineLevel="1" x14ac:dyDescent="0.15">
      <c r="A98" s="50" t="s">
        <v>101</v>
      </c>
      <c r="B98" s="13">
        <f>'6'!D98</f>
        <v>213</v>
      </c>
      <c r="C98" s="14">
        <f>'6'!E98</f>
        <v>467</v>
      </c>
      <c r="D98" s="13">
        <v>213</v>
      </c>
      <c r="E98" s="14">
        <v>467</v>
      </c>
      <c r="F98" s="25">
        <v>0</v>
      </c>
      <c r="G98" s="26">
        <v>0</v>
      </c>
      <c r="H98" s="51">
        <v>106</v>
      </c>
      <c r="I98" s="35">
        <v>0.22698072805139186</v>
      </c>
      <c r="J98" s="51">
        <v>305</v>
      </c>
      <c r="K98" s="35">
        <v>0.65310492505353324</v>
      </c>
      <c r="L98" s="51">
        <v>56</v>
      </c>
      <c r="M98" s="41">
        <v>0.11991434689507495</v>
      </c>
    </row>
    <row r="99" spans="1:13" s="60" customFormat="1" ht="15" customHeight="1" thickBot="1" x14ac:dyDescent="0.2">
      <c r="A99" s="52" t="s">
        <v>102</v>
      </c>
      <c r="B99" s="15">
        <f>'6'!D99</f>
        <v>7010</v>
      </c>
      <c r="C99" s="16">
        <f>'6'!E99</f>
        <v>16791</v>
      </c>
      <c r="D99" s="15">
        <v>7011</v>
      </c>
      <c r="E99" s="16">
        <v>16783</v>
      </c>
      <c r="F99" s="27">
        <v>1</v>
      </c>
      <c r="G99" s="28">
        <v>-8</v>
      </c>
      <c r="H99" s="53">
        <v>2706</v>
      </c>
      <c r="I99" s="36">
        <v>0.16123458261335877</v>
      </c>
      <c r="J99" s="53">
        <v>9450</v>
      </c>
      <c r="K99" s="36">
        <v>0.56306977298456773</v>
      </c>
      <c r="L99" s="53">
        <v>4627</v>
      </c>
      <c r="M99" s="42">
        <v>0.2756956444020735</v>
      </c>
    </row>
    <row r="100" spans="1:13" s="60" customFormat="1" ht="15" customHeight="1" outlineLevel="1" x14ac:dyDescent="0.15">
      <c r="A100" s="5" t="s">
        <v>103</v>
      </c>
      <c r="B100" s="6">
        <f>'6'!D100</f>
        <v>120</v>
      </c>
      <c r="C100" s="10">
        <f>'6'!E100</f>
        <v>254</v>
      </c>
      <c r="D100" s="6">
        <v>120</v>
      </c>
      <c r="E100" s="10">
        <v>254</v>
      </c>
      <c r="F100" s="19">
        <v>0</v>
      </c>
      <c r="G100" s="20">
        <v>0</v>
      </c>
      <c r="H100" s="31">
        <v>17</v>
      </c>
      <c r="I100" s="32">
        <v>6.6929133858267723E-2</v>
      </c>
      <c r="J100" s="31">
        <v>112</v>
      </c>
      <c r="K100" s="32">
        <v>0.44094488188976377</v>
      </c>
      <c r="L100" s="31">
        <v>125</v>
      </c>
      <c r="M100" s="38">
        <v>0.49212598425196852</v>
      </c>
    </row>
    <row r="101" spans="1:13" s="60" customFormat="1" ht="15" customHeight="1" outlineLevel="1" x14ac:dyDescent="0.15">
      <c r="A101" s="5" t="s">
        <v>104</v>
      </c>
      <c r="B101" s="6">
        <f>'6'!D101</f>
        <v>234</v>
      </c>
      <c r="C101" s="10">
        <f>'6'!E101</f>
        <v>467</v>
      </c>
      <c r="D101" s="6">
        <v>233</v>
      </c>
      <c r="E101" s="10">
        <v>464</v>
      </c>
      <c r="F101" s="19">
        <v>-1</v>
      </c>
      <c r="G101" s="20">
        <v>-3</v>
      </c>
      <c r="H101" s="31">
        <v>50</v>
      </c>
      <c r="I101" s="32">
        <v>0.10775862068965517</v>
      </c>
      <c r="J101" s="31">
        <v>219</v>
      </c>
      <c r="K101" s="32">
        <v>0.47198275862068967</v>
      </c>
      <c r="L101" s="31">
        <v>195</v>
      </c>
      <c r="M101" s="38">
        <v>0.42025862068965519</v>
      </c>
    </row>
    <row r="102" spans="1:13" s="60" customFormat="1" ht="15" customHeight="1" outlineLevel="1" x14ac:dyDescent="0.15">
      <c r="A102" s="5" t="s">
        <v>105</v>
      </c>
      <c r="B102" s="6">
        <f>'6'!D102</f>
        <v>48</v>
      </c>
      <c r="C102" s="10">
        <f>'6'!E102</f>
        <v>91</v>
      </c>
      <c r="D102" s="6">
        <v>48</v>
      </c>
      <c r="E102" s="10">
        <v>92</v>
      </c>
      <c r="F102" s="19">
        <v>0</v>
      </c>
      <c r="G102" s="20">
        <v>1</v>
      </c>
      <c r="H102" s="31">
        <v>13</v>
      </c>
      <c r="I102" s="32">
        <v>0.14130434782608695</v>
      </c>
      <c r="J102" s="31">
        <v>38</v>
      </c>
      <c r="K102" s="32">
        <v>0.41304347826086957</v>
      </c>
      <c r="L102" s="31">
        <v>41</v>
      </c>
      <c r="M102" s="38">
        <v>0.44565217391304346</v>
      </c>
    </row>
    <row r="103" spans="1:13" s="60" customFormat="1" ht="15" customHeight="1" outlineLevel="1" x14ac:dyDescent="0.15">
      <c r="A103" s="5" t="s">
        <v>106</v>
      </c>
      <c r="B103" s="6">
        <f>'6'!D103</f>
        <v>53</v>
      </c>
      <c r="C103" s="10">
        <f>'6'!E103</f>
        <v>113</v>
      </c>
      <c r="D103" s="6">
        <v>53</v>
      </c>
      <c r="E103" s="10">
        <v>113</v>
      </c>
      <c r="F103" s="19">
        <v>0</v>
      </c>
      <c r="G103" s="20">
        <v>0</v>
      </c>
      <c r="H103" s="31">
        <v>4</v>
      </c>
      <c r="I103" s="32">
        <v>3.5398230088495575E-2</v>
      </c>
      <c r="J103" s="31">
        <v>52</v>
      </c>
      <c r="K103" s="32">
        <v>0.46017699115044247</v>
      </c>
      <c r="L103" s="31">
        <v>57</v>
      </c>
      <c r="M103" s="38">
        <v>0.50442477876106195</v>
      </c>
    </row>
    <row r="104" spans="1:13" s="60" customFormat="1" ht="15" customHeight="1" outlineLevel="1" x14ac:dyDescent="0.15">
      <c r="A104" s="5" t="s">
        <v>107</v>
      </c>
      <c r="B104" s="6">
        <f>'6'!D104</f>
        <v>81</v>
      </c>
      <c r="C104" s="10">
        <f>'6'!E104</f>
        <v>187</v>
      </c>
      <c r="D104" s="6">
        <v>81</v>
      </c>
      <c r="E104" s="10">
        <v>187</v>
      </c>
      <c r="F104" s="19">
        <v>0</v>
      </c>
      <c r="G104" s="20">
        <v>0</v>
      </c>
      <c r="H104" s="31">
        <v>18</v>
      </c>
      <c r="I104" s="32">
        <v>9.6256684491978606E-2</v>
      </c>
      <c r="J104" s="31">
        <v>96</v>
      </c>
      <c r="K104" s="32">
        <v>0.5133689839572193</v>
      </c>
      <c r="L104" s="31">
        <v>73</v>
      </c>
      <c r="M104" s="38">
        <v>0.39037433155080214</v>
      </c>
    </row>
    <row r="105" spans="1:13" s="60" customFormat="1" ht="15" customHeight="1" outlineLevel="1" x14ac:dyDescent="0.15">
      <c r="A105" s="5" t="s">
        <v>108</v>
      </c>
      <c r="B105" s="6">
        <f>'6'!D105</f>
        <v>476</v>
      </c>
      <c r="C105" s="10">
        <f>'6'!E105</f>
        <v>945</v>
      </c>
      <c r="D105" s="6">
        <v>477</v>
      </c>
      <c r="E105" s="10">
        <v>943</v>
      </c>
      <c r="F105" s="19">
        <v>1</v>
      </c>
      <c r="G105" s="20">
        <v>-2</v>
      </c>
      <c r="H105" s="31">
        <v>139</v>
      </c>
      <c r="I105" s="32">
        <v>0.14740190880169671</v>
      </c>
      <c r="J105" s="31">
        <v>567</v>
      </c>
      <c r="K105" s="32">
        <v>0.60127253446447504</v>
      </c>
      <c r="L105" s="31">
        <v>237</v>
      </c>
      <c r="M105" s="38">
        <v>0.25132555673382823</v>
      </c>
    </row>
    <row r="106" spans="1:13" s="60" customFormat="1" ht="15" customHeight="1" outlineLevel="1" x14ac:dyDescent="0.15">
      <c r="A106" s="5" t="s">
        <v>109</v>
      </c>
      <c r="B106" s="6">
        <f>'6'!D106</f>
        <v>276</v>
      </c>
      <c r="C106" s="10">
        <f>'6'!E106</f>
        <v>567</v>
      </c>
      <c r="D106" s="6">
        <v>276</v>
      </c>
      <c r="E106" s="10">
        <v>568</v>
      </c>
      <c r="F106" s="19">
        <v>0</v>
      </c>
      <c r="G106" s="20">
        <v>1</v>
      </c>
      <c r="H106" s="31">
        <v>99</v>
      </c>
      <c r="I106" s="32">
        <v>0.17429577464788731</v>
      </c>
      <c r="J106" s="31">
        <v>278</v>
      </c>
      <c r="K106" s="32">
        <v>0.48943661971830987</v>
      </c>
      <c r="L106" s="31">
        <v>191</v>
      </c>
      <c r="M106" s="38">
        <v>0.33626760563380281</v>
      </c>
    </row>
    <row r="107" spans="1:13" s="60" customFormat="1" ht="15" customHeight="1" outlineLevel="1" x14ac:dyDescent="0.15">
      <c r="A107" s="5" t="s">
        <v>110</v>
      </c>
      <c r="B107" s="6">
        <f>'6'!D107</f>
        <v>63</v>
      </c>
      <c r="C107" s="10">
        <f>'6'!E107</f>
        <v>139</v>
      </c>
      <c r="D107" s="6">
        <v>63</v>
      </c>
      <c r="E107" s="10">
        <v>139</v>
      </c>
      <c r="F107" s="19">
        <v>0</v>
      </c>
      <c r="G107" s="20">
        <v>0</v>
      </c>
      <c r="H107" s="31">
        <v>16</v>
      </c>
      <c r="I107" s="32">
        <v>0.11510791366906475</v>
      </c>
      <c r="J107" s="31">
        <v>70</v>
      </c>
      <c r="K107" s="32">
        <v>0.50359712230215825</v>
      </c>
      <c r="L107" s="31">
        <v>53</v>
      </c>
      <c r="M107" s="38">
        <v>0.38129496402877699</v>
      </c>
    </row>
    <row r="108" spans="1:13" s="60" customFormat="1" ht="15" customHeight="1" outlineLevel="1" x14ac:dyDescent="0.15">
      <c r="A108" s="5" t="s">
        <v>111</v>
      </c>
      <c r="B108" s="6">
        <f>'6'!D108</f>
        <v>537</v>
      </c>
      <c r="C108" s="10">
        <f>'6'!E108</f>
        <v>1066</v>
      </c>
      <c r="D108" s="6">
        <v>533</v>
      </c>
      <c r="E108" s="10">
        <v>1063</v>
      </c>
      <c r="F108" s="19">
        <v>-4</v>
      </c>
      <c r="G108" s="20">
        <v>-3</v>
      </c>
      <c r="H108" s="31">
        <v>68</v>
      </c>
      <c r="I108" s="32">
        <v>6.3969896519285044E-2</v>
      </c>
      <c r="J108" s="31">
        <v>421</v>
      </c>
      <c r="K108" s="32">
        <v>0.39604891815616183</v>
      </c>
      <c r="L108" s="31">
        <v>574</v>
      </c>
      <c r="M108" s="38">
        <v>0.53998118532455319</v>
      </c>
    </row>
    <row r="109" spans="1:13" s="60" customFormat="1" ht="15" customHeight="1" outlineLevel="1" x14ac:dyDescent="0.15">
      <c r="A109" s="5" t="s">
        <v>112</v>
      </c>
      <c r="B109" s="6">
        <f>'6'!D109</f>
        <v>45</v>
      </c>
      <c r="C109" s="10">
        <f>'6'!E109</f>
        <v>97</v>
      </c>
      <c r="D109" s="6">
        <v>45</v>
      </c>
      <c r="E109" s="10">
        <v>97</v>
      </c>
      <c r="F109" s="19">
        <v>0</v>
      </c>
      <c r="G109" s="20">
        <v>0</v>
      </c>
      <c r="H109" s="31">
        <v>12</v>
      </c>
      <c r="I109" s="32">
        <v>0.12371134020618557</v>
      </c>
      <c r="J109" s="31">
        <v>51</v>
      </c>
      <c r="K109" s="32">
        <v>0.52577319587628868</v>
      </c>
      <c r="L109" s="31">
        <v>34</v>
      </c>
      <c r="M109" s="38">
        <v>0.35051546391752575</v>
      </c>
    </row>
    <row r="110" spans="1:13" s="60" customFormat="1" ht="15" customHeight="1" outlineLevel="1" x14ac:dyDescent="0.15">
      <c r="A110" s="5" t="s">
        <v>113</v>
      </c>
      <c r="B110" s="6">
        <f>'6'!D110</f>
        <v>466</v>
      </c>
      <c r="C110" s="10">
        <f>'6'!E110</f>
        <v>874</v>
      </c>
      <c r="D110" s="6">
        <v>457</v>
      </c>
      <c r="E110" s="10">
        <v>863</v>
      </c>
      <c r="F110" s="19">
        <v>-9</v>
      </c>
      <c r="G110" s="20">
        <v>-11</v>
      </c>
      <c r="H110" s="31">
        <v>124</v>
      </c>
      <c r="I110" s="32">
        <v>0.14368482039397451</v>
      </c>
      <c r="J110" s="31">
        <v>570</v>
      </c>
      <c r="K110" s="32">
        <v>0.66048667439165698</v>
      </c>
      <c r="L110" s="31">
        <v>169</v>
      </c>
      <c r="M110" s="38">
        <v>0.19582850521436848</v>
      </c>
    </row>
    <row r="111" spans="1:13" s="60" customFormat="1" ht="15" customHeight="1" outlineLevel="1" x14ac:dyDescent="0.15">
      <c r="A111" s="5" t="s">
        <v>114</v>
      </c>
      <c r="B111" s="6">
        <f>'6'!D111</f>
        <v>145</v>
      </c>
      <c r="C111" s="10">
        <f>'6'!E111</f>
        <v>317</v>
      </c>
      <c r="D111" s="6">
        <v>145</v>
      </c>
      <c r="E111" s="10">
        <v>317</v>
      </c>
      <c r="F111" s="19">
        <v>0</v>
      </c>
      <c r="G111" s="20">
        <v>0</v>
      </c>
      <c r="H111" s="31">
        <v>44</v>
      </c>
      <c r="I111" s="32">
        <v>0.13880126182965299</v>
      </c>
      <c r="J111" s="31">
        <v>192</v>
      </c>
      <c r="K111" s="32">
        <v>0.60567823343848581</v>
      </c>
      <c r="L111" s="31">
        <v>81</v>
      </c>
      <c r="M111" s="38">
        <v>0.25552050473186122</v>
      </c>
    </row>
    <row r="112" spans="1:13" s="60" customFormat="1" ht="15" customHeight="1" outlineLevel="1" x14ac:dyDescent="0.15">
      <c r="A112" s="5" t="s">
        <v>115</v>
      </c>
      <c r="B112" s="6">
        <f>'6'!D112</f>
        <v>159</v>
      </c>
      <c r="C112" s="10">
        <f>'6'!E112</f>
        <v>359</v>
      </c>
      <c r="D112" s="6">
        <v>161</v>
      </c>
      <c r="E112" s="10">
        <v>359</v>
      </c>
      <c r="F112" s="19">
        <v>2</v>
      </c>
      <c r="G112" s="20">
        <v>0</v>
      </c>
      <c r="H112" s="31">
        <v>48</v>
      </c>
      <c r="I112" s="32">
        <v>0.13370473537604458</v>
      </c>
      <c r="J112" s="31">
        <v>169</v>
      </c>
      <c r="K112" s="32">
        <v>0.47075208913649025</v>
      </c>
      <c r="L112" s="31">
        <v>142</v>
      </c>
      <c r="M112" s="38">
        <v>0.3955431754874652</v>
      </c>
    </row>
    <row r="113" spans="1:13" s="60" customFormat="1" ht="15" customHeight="1" outlineLevel="1" x14ac:dyDescent="0.15">
      <c r="A113" s="5" t="s">
        <v>116</v>
      </c>
      <c r="B113" s="6">
        <f>'6'!D113</f>
        <v>29</v>
      </c>
      <c r="C113" s="10">
        <f>'6'!E113</f>
        <v>29</v>
      </c>
      <c r="D113" s="6">
        <v>28</v>
      </c>
      <c r="E113" s="10">
        <v>28</v>
      </c>
      <c r="F113" s="19">
        <v>-1</v>
      </c>
      <c r="G113" s="20">
        <v>-1</v>
      </c>
      <c r="H113" s="31">
        <v>0</v>
      </c>
      <c r="I113" s="32">
        <v>0</v>
      </c>
      <c r="J113" s="31">
        <v>15</v>
      </c>
      <c r="K113" s="32">
        <v>0.5357142857142857</v>
      </c>
      <c r="L113" s="31">
        <v>13</v>
      </c>
      <c r="M113" s="38">
        <v>0.4642857142857143</v>
      </c>
    </row>
    <row r="114" spans="1:13" s="60" customFormat="1" ht="15" customHeight="1" outlineLevel="1" x14ac:dyDescent="0.15">
      <c r="A114" s="44" t="s">
        <v>117</v>
      </c>
      <c r="B114" s="7">
        <f>'6'!D114</f>
        <v>14</v>
      </c>
      <c r="C114" s="11">
        <f>'6'!E114</f>
        <v>14</v>
      </c>
      <c r="D114" s="7">
        <v>14</v>
      </c>
      <c r="E114" s="11">
        <v>14</v>
      </c>
      <c r="F114" s="21">
        <v>0</v>
      </c>
      <c r="G114" s="22">
        <v>0</v>
      </c>
      <c r="H114" s="46">
        <v>0</v>
      </c>
      <c r="I114" s="33">
        <v>0</v>
      </c>
      <c r="J114" s="46">
        <v>1</v>
      </c>
      <c r="K114" s="33">
        <v>7.1428571428571425E-2</v>
      </c>
      <c r="L114" s="46">
        <v>13</v>
      </c>
      <c r="M114" s="39">
        <v>0.9285714285714286</v>
      </c>
    </row>
    <row r="115" spans="1:13" s="60" customFormat="1" ht="15" customHeight="1" thickBot="1" x14ac:dyDescent="0.2">
      <c r="A115" s="47" t="s">
        <v>118</v>
      </c>
      <c r="B115" s="9">
        <f>'6'!D115</f>
        <v>2746</v>
      </c>
      <c r="C115" s="12">
        <f>'6'!E115</f>
        <v>5519</v>
      </c>
      <c r="D115" s="9">
        <v>2734</v>
      </c>
      <c r="E115" s="12">
        <v>5501</v>
      </c>
      <c r="F115" s="23">
        <v>-12</v>
      </c>
      <c r="G115" s="24">
        <v>-18</v>
      </c>
      <c r="H115" s="49">
        <v>652</v>
      </c>
      <c r="I115" s="34">
        <v>0.11852390474459189</v>
      </c>
      <c r="J115" s="49">
        <v>2851</v>
      </c>
      <c r="K115" s="34">
        <v>0.51826940556262502</v>
      </c>
      <c r="L115" s="49">
        <v>1998</v>
      </c>
      <c r="M115" s="40">
        <v>0.36320668969278314</v>
      </c>
    </row>
    <row r="116" spans="1:13" s="60" customFormat="1" ht="15" customHeight="1" outlineLevel="1" x14ac:dyDescent="0.15">
      <c r="A116" s="5" t="s">
        <v>119</v>
      </c>
      <c r="B116" s="6">
        <f>'6'!D116</f>
        <v>110</v>
      </c>
      <c r="C116" s="10">
        <f>'6'!E116</f>
        <v>227</v>
      </c>
      <c r="D116" s="6">
        <v>111</v>
      </c>
      <c r="E116" s="10">
        <v>227</v>
      </c>
      <c r="F116" s="19">
        <v>1</v>
      </c>
      <c r="G116" s="20">
        <v>0</v>
      </c>
      <c r="H116" s="31">
        <v>18</v>
      </c>
      <c r="I116" s="32">
        <v>7.9295154185022032E-2</v>
      </c>
      <c r="J116" s="31">
        <v>118</v>
      </c>
      <c r="K116" s="32">
        <v>0.51982378854625555</v>
      </c>
      <c r="L116" s="31">
        <v>91</v>
      </c>
      <c r="M116" s="38">
        <v>0.40088105726872247</v>
      </c>
    </row>
    <row r="117" spans="1:13" s="60" customFormat="1" ht="15" customHeight="1" outlineLevel="1" x14ac:dyDescent="0.15">
      <c r="A117" s="5" t="s">
        <v>120</v>
      </c>
      <c r="B117" s="6">
        <f>'6'!D117</f>
        <v>806</v>
      </c>
      <c r="C117" s="10">
        <f>'6'!E117</f>
        <v>1690</v>
      </c>
      <c r="D117" s="6">
        <v>802</v>
      </c>
      <c r="E117" s="10">
        <v>1677</v>
      </c>
      <c r="F117" s="19">
        <v>-4</v>
      </c>
      <c r="G117" s="20">
        <v>-13</v>
      </c>
      <c r="H117" s="31">
        <v>300</v>
      </c>
      <c r="I117" s="32">
        <v>0.17889087656529518</v>
      </c>
      <c r="J117" s="31">
        <v>1089</v>
      </c>
      <c r="K117" s="32">
        <v>0.6493738819320215</v>
      </c>
      <c r="L117" s="31">
        <v>288</v>
      </c>
      <c r="M117" s="38">
        <v>0.17173524150268335</v>
      </c>
    </row>
    <row r="118" spans="1:13" s="60" customFormat="1" ht="15" customHeight="1" outlineLevel="1" x14ac:dyDescent="0.15">
      <c r="A118" s="5" t="s">
        <v>121</v>
      </c>
      <c r="B118" s="6">
        <f>'6'!D118</f>
        <v>259</v>
      </c>
      <c r="C118" s="10">
        <f>'6'!E118</f>
        <v>581</v>
      </c>
      <c r="D118" s="6">
        <v>261</v>
      </c>
      <c r="E118" s="10">
        <v>587</v>
      </c>
      <c r="F118" s="19">
        <v>2</v>
      </c>
      <c r="G118" s="20">
        <v>6</v>
      </c>
      <c r="H118" s="31">
        <v>118</v>
      </c>
      <c r="I118" s="32">
        <v>0.20102214650766609</v>
      </c>
      <c r="J118" s="31">
        <v>325</v>
      </c>
      <c r="K118" s="32">
        <v>0.55366269165247017</v>
      </c>
      <c r="L118" s="31">
        <v>144</v>
      </c>
      <c r="M118" s="38">
        <v>0.24531516183986371</v>
      </c>
    </row>
    <row r="119" spans="1:13" s="60" customFormat="1" ht="15" customHeight="1" outlineLevel="1" x14ac:dyDescent="0.15">
      <c r="A119" s="5" t="s">
        <v>122</v>
      </c>
      <c r="B119" s="6">
        <f>'6'!D119</f>
        <v>61</v>
      </c>
      <c r="C119" s="10">
        <f>'6'!E119</f>
        <v>101</v>
      </c>
      <c r="D119" s="6">
        <v>62</v>
      </c>
      <c r="E119" s="10">
        <v>102</v>
      </c>
      <c r="F119" s="19">
        <v>1</v>
      </c>
      <c r="G119" s="20">
        <v>1</v>
      </c>
      <c r="H119" s="31">
        <v>7</v>
      </c>
      <c r="I119" s="32">
        <v>6.8627450980392163E-2</v>
      </c>
      <c r="J119" s="31">
        <v>32</v>
      </c>
      <c r="K119" s="32">
        <v>0.31372549019607843</v>
      </c>
      <c r="L119" s="31">
        <v>63</v>
      </c>
      <c r="M119" s="38">
        <v>0.61764705882352944</v>
      </c>
    </row>
    <row r="120" spans="1:13" s="60" customFormat="1" ht="15" customHeight="1" outlineLevel="1" x14ac:dyDescent="0.15">
      <c r="A120" s="5" t="s">
        <v>123</v>
      </c>
      <c r="B120" s="6">
        <f>'6'!D120</f>
        <v>142</v>
      </c>
      <c r="C120" s="10">
        <f>'6'!E120</f>
        <v>265</v>
      </c>
      <c r="D120" s="6">
        <v>146</v>
      </c>
      <c r="E120" s="10">
        <v>271</v>
      </c>
      <c r="F120" s="19">
        <v>4</v>
      </c>
      <c r="G120" s="20">
        <v>6</v>
      </c>
      <c r="H120" s="31">
        <v>21</v>
      </c>
      <c r="I120" s="32">
        <v>7.7490774907749083E-2</v>
      </c>
      <c r="J120" s="31">
        <v>132</v>
      </c>
      <c r="K120" s="32">
        <v>0.4870848708487085</v>
      </c>
      <c r="L120" s="31">
        <v>118</v>
      </c>
      <c r="M120" s="38">
        <v>0.43542435424354242</v>
      </c>
    </row>
    <row r="121" spans="1:13" s="60" customFormat="1" ht="15" customHeight="1" outlineLevel="1" x14ac:dyDescent="0.15">
      <c r="A121" s="5" t="s">
        <v>124</v>
      </c>
      <c r="B121" s="6">
        <f>'6'!D121</f>
        <v>406</v>
      </c>
      <c r="C121" s="10">
        <f>'6'!E121</f>
        <v>848</v>
      </c>
      <c r="D121" s="6">
        <v>404</v>
      </c>
      <c r="E121" s="10">
        <v>845</v>
      </c>
      <c r="F121" s="19">
        <v>-2</v>
      </c>
      <c r="G121" s="20">
        <v>-3</v>
      </c>
      <c r="H121" s="31">
        <v>88</v>
      </c>
      <c r="I121" s="32">
        <v>0.10414201183431952</v>
      </c>
      <c r="J121" s="31">
        <v>400</v>
      </c>
      <c r="K121" s="32">
        <v>0.47337278106508873</v>
      </c>
      <c r="L121" s="31">
        <v>357</v>
      </c>
      <c r="M121" s="38">
        <v>0.42248520710059173</v>
      </c>
    </row>
    <row r="122" spans="1:13" s="60" customFormat="1" ht="15" customHeight="1" outlineLevel="1" x14ac:dyDescent="0.15">
      <c r="A122" s="5" t="s">
        <v>125</v>
      </c>
      <c r="B122" s="6">
        <f>'6'!D122</f>
        <v>207</v>
      </c>
      <c r="C122" s="10">
        <f>'6'!E122</f>
        <v>560</v>
      </c>
      <c r="D122" s="6">
        <v>207</v>
      </c>
      <c r="E122" s="10">
        <v>559</v>
      </c>
      <c r="F122" s="19">
        <v>0</v>
      </c>
      <c r="G122" s="20">
        <v>-1</v>
      </c>
      <c r="H122" s="31">
        <v>58</v>
      </c>
      <c r="I122" s="32">
        <v>0.1037567084078712</v>
      </c>
      <c r="J122" s="31">
        <v>412</v>
      </c>
      <c r="K122" s="32">
        <v>0.73703041144901615</v>
      </c>
      <c r="L122" s="31">
        <v>89</v>
      </c>
      <c r="M122" s="38">
        <v>0.15921288014311269</v>
      </c>
    </row>
    <row r="123" spans="1:13" s="60" customFormat="1" ht="15" customHeight="1" outlineLevel="1" x14ac:dyDescent="0.15">
      <c r="A123" s="5" t="s">
        <v>126</v>
      </c>
      <c r="B123" s="6">
        <f>'6'!D123</f>
        <v>118</v>
      </c>
      <c r="C123" s="10">
        <f>'6'!E123</f>
        <v>433</v>
      </c>
      <c r="D123" s="6">
        <v>120</v>
      </c>
      <c r="E123" s="10">
        <v>436</v>
      </c>
      <c r="F123" s="19">
        <v>2</v>
      </c>
      <c r="G123" s="20">
        <v>3</v>
      </c>
      <c r="H123" s="31">
        <v>87</v>
      </c>
      <c r="I123" s="32">
        <v>0.19954128440366972</v>
      </c>
      <c r="J123" s="31">
        <v>339</v>
      </c>
      <c r="K123" s="32">
        <v>0.77752293577981646</v>
      </c>
      <c r="L123" s="31">
        <v>10</v>
      </c>
      <c r="M123" s="38">
        <v>2.2935779816513763E-2</v>
      </c>
    </row>
    <row r="124" spans="1:13" s="60" customFormat="1" ht="15" customHeight="1" outlineLevel="1" x14ac:dyDescent="0.15">
      <c r="A124" s="5" t="s">
        <v>127</v>
      </c>
      <c r="B124" s="6">
        <f>'6'!D124</f>
        <v>383</v>
      </c>
      <c r="C124" s="10">
        <f>'6'!E124</f>
        <v>817</v>
      </c>
      <c r="D124" s="6">
        <v>384</v>
      </c>
      <c r="E124" s="10">
        <v>812</v>
      </c>
      <c r="F124" s="19">
        <v>1</v>
      </c>
      <c r="G124" s="20">
        <v>-5</v>
      </c>
      <c r="H124" s="31">
        <v>129</v>
      </c>
      <c r="I124" s="32">
        <v>0.15886699507389163</v>
      </c>
      <c r="J124" s="31">
        <v>465</v>
      </c>
      <c r="K124" s="32">
        <v>0.57266009852216748</v>
      </c>
      <c r="L124" s="31">
        <v>218</v>
      </c>
      <c r="M124" s="38">
        <v>0.26847290640394089</v>
      </c>
    </row>
    <row r="125" spans="1:13" s="60" customFormat="1" ht="15" customHeight="1" outlineLevel="1" x14ac:dyDescent="0.15">
      <c r="A125" s="5" t="s">
        <v>128</v>
      </c>
      <c r="B125" s="6">
        <f>'6'!D125</f>
        <v>709</v>
      </c>
      <c r="C125" s="10">
        <f>'6'!E125</f>
        <v>1421</v>
      </c>
      <c r="D125" s="6">
        <v>712</v>
      </c>
      <c r="E125" s="10">
        <v>1425</v>
      </c>
      <c r="F125" s="19">
        <v>3</v>
      </c>
      <c r="G125" s="20">
        <v>4</v>
      </c>
      <c r="H125" s="31">
        <v>216</v>
      </c>
      <c r="I125" s="32">
        <v>0.15157894736842106</v>
      </c>
      <c r="J125" s="31">
        <v>879</v>
      </c>
      <c r="K125" s="32">
        <v>0.61684210526315786</v>
      </c>
      <c r="L125" s="31">
        <v>330</v>
      </c>
      <c r="M125" s="38">
        <v>0.23157894736842105</v>
      </c>
    </row>
    <row r="126" spans="1:13" s="60" customFormat="1" ht="15" customHeight="1" outlineLevel="1" x14ac:dyDescent="0.15">
      <c r="A126" s="5" t="s">
        <v>129</v>
      </c>
      <c r="B126" s="6">
        <f>'6'!D126</f>
        <v>892</v>
      </c>
      <c r="C126" s="10">
        <f>'6'!E126</f>
        <v>1730</v>
      </c>
      <c r="D126" s="6">
        <v>897</v>
      </c>
      <c r="E126" s="10">
        <v>1735</v>
      </c>
      <c r="F126" s="19">
        <v>5</v>
      </c>
      <c r="G126" s="20">
        <v>5</v>
      </c>
      <c r="H126" s="31">
        <v>233</v>
      </c>
      <c r="I126" s="32">
        <v>0.13429394812680115</v>
      </c>
      <c r="J126" s="31">
        <v>1089</v>
      </c>
      <c r="K126" s="32">
        <v>0.62766570605187322</v>
      </c>
      <c r="L126" s="31">
        <v>413</v>
      </c>
      <c r="M126" s="38">
        <v>0.23804034582132566</v>
      </c>
    </row>
    <row r="127" spans="1:13" s="60" customFormat="1" ht="15" customHeight="1" outlineLevel="1" x14ac:dyDescent="0.15">
      <c r="A127" s="5" t="s">
        <v>130</v>
      </c>
      <c r="B127" s="6">
        <f>'6'!D127</f>
        <v>551</v>
      </c>
      <c r="C127" s="10">
        <f>'6'!E127</f>
        <v>1121</v>
      </c>
      <c r="D127" s="6">
        <v>548</v>
      </c>
      <c r="E127" s="10">
        <v>1119</v>
      </c>
      <c r="F127" s="19">
        <v>-3</v>
      </c>
      <c r="G127" s="20">
        <v>-2</v>
      </c>
      <c r="H127" s="31">
        <v>158</v>
      </c>
      <c r="I127" s="32">
        <v>0.14119749776586238</v>
      </c>
      <c r="J127" s="31">
        <v>657</v>
      </c>
      <c r="K127" s="32">
        <v>0.58713136729222515</v>
      </c>
      <c r="L127" s="31">
        <v>304</v>
      </c>
      <c r="M127" s="38">
        <v>0.27167113494191242</v>
      </c>
    </row>
    <row r="128" spans="1:13" s="60" customFormat="1" ht="15" customHeight="1" outlineLevel="1" x14ac:dyDescent="0.15">
      <c r="A128" s="5" t="s">
        <v>131</v>
      </c>
      <c r="B128" s="6">
        <f>'6'!D128</f>
        <v>340</v>
      </c>
      <c r="C128" s="10">
        <f>'6'!E128</f>
        <v>800</v>
      </c>
      <c r="D128" s="6">
        <v>340</v>
      </c>
      <c r="E128" s="10">
        <v>799</v>
      </c>
      <c r="F128" s="19">
        <v>0</v>
      </c>
      <c r="G128" s="20">
        <v>-1</v>
      </c>
      <c r="H128" s="31">
        <v>155</v>
      </c>
      <c r="I128" s="32">
        <v>0.19399249061326659</v>
      </c>
      <c r="J128" s="31">
        <v>408</v>
      </c>
      <c r="K128" s="32">
        <v>0.51063829787234039</v>
      </c>
      <c r="L128" s="31">
        <v>236</v>
      </c>
      <c r="M128" s="38">
        <v>0.29536921151439299</v>
      </c>
    </row>
    <row r="129" spans="1:13" s="60" customFormat="1" ht="15" customHeight="1" outlineLevel="1" x14ac:dyDescent="0.15">
      <c r="A129" s="5" t="s">
        <v>132</v>
      </c>
      <c r="B129" s="6">
        <f>'6'!D129</f>
        <v>21</v>
      </c>
      <c r="C129" s="10">
        <f>'6'!E129</f>
        <v>42</v>
      </c>
      <c r="D129" s="6">
        <v>21</v>
      </c>
      <c r="E129" s="10">
        <v>42</v>
      </c>
      <c r="F129" s="19">
        <v>0</v>
      </c>
      <c r="G129" s="20">
        <v>0</v>
      </c>
      <c r="H129" s="31">
        <v>4</v>
      </c>
      <c r="I129" s="32">
        <v>9.5238095238095233E-2</v>
      </c>
      <c r="J129" s="31">
        <v>13</v>
      </c>
      <c r="K129" s="32">
        <v>0.30952380952380953</v>
      </c>
      <c r="L129" s="31">
        <v>25</v>
      </c>
      <c r="M129" s="38">
        <v>0.59523809523809523</v>
      </c>
    </row>
    <row r="130" spans="1:13" s="60" customFormat="1" ht="15" customHeight="1" outlineLevel="1" x14ac:dyDescent="0.15">
      <c r="A130" s="5" t="s">
        <v>133</v>
      </c>
      <c r="B130" s="6">
        <f>'6'!D130</f>
        <v>34</v>
      </c>
      <c r="C130" s="10">
        <f>'6'!E130</f>
        <v>34</v>
      </c>
      <c r="D130" s="6">
        <v>35</v>
      </c>
      <c r="E130" s="10">
        <v>35</v>
      </c>
      <c r="F130" s="19">
        <v>1</v>
      </c>
      <c r="G130" s="20">
        <v>1</v>
      </c>
      <c r="H130" s="31">
        <v>0</v>
      </c>
      <c r="I130" s="32">
        <v>0</v>
      </c>
      <c r="J130" s="31">
        <v>1</v>
      </c>
      <c r="K130" s="32">
        <v>2.8571428571428571E-2</v>
      </c>
      <c r="L130" s="31">
        <v>34</v>
      </c>
      <c r="M130" s="38">
        <v>0.97142857142857142</v>
      </c>
    </row>
    <row r="131" spans="1:13" s="60" customFormat="1" ht="15" customHeight="1" outlineLevel="1" x14ac:dyDescent="0.15">
      <c r="A131" s="5" t="s">
        <v>134</v>
      </c>
      <c r="B131" s="6">
        <f>'6'!D131</f>
        <v>14</v>
      </c>
      <c r="C131" s="10">
        <f>'6'!E131</f>
        <v>14</v>
      </c>
      <c r="D131" s="6">
        <v>12</v>
      </c>
      <c r="E131" s="10">
        <v>12</v>
      </c>
      <c r="F131" s="19">
        <v>-2</v>
      </c>
      <c r="G131" s="20">
        <v>-2</v>
      </c>
      <c r="H131" s="31">
        <v>0</v>
      </c>
      <c r="I131" s="32">
        <v>0</v>
      </c>
      <c r="J131" s="31">
        <v>0</v>
      </c>
      <c r="K131" s="32">
        <v>0</v>
      </c>
      <c r="L131" s="31">
        <v>12</v>
      </c>
      <c r="M131" s="38">
        <v>1</v>
      </c>
    </row>
    <row r="132" spans="1:13" s="60" customFormat="1" ht="15" customHeight="1" outlineLevel="1" x14ac:dyDescent="0.15">
      <c r="A132" s="5" t="s">
        <v>135</v>
      </c>
      <c r="B132" s="6">
        <f>'6'!D132</f>
        <v>50</v>
      </c>
      <c r="C132" s="10">
        <f>'6'!E132</f>
        <v>53</v>
      </c>
      <c r="D132" s="6">
        <v>50</v>
      </c>
      <c r="E132" s="10">
        <v>53</v>
      </c>
      <c r="F132" s="19">
        <v>0</v>
      </c>
      <c r="G132" s="20">
        <v>0</v>
      </c>
      <c r="H132" s="31">
        <v>0</v>
      </c>
      <c r="I132" s="32">
        <v>0</v>
      </c>
      <c r="J132" s="31">
        <v>35</v>
      </c>
      <c r="K132" s="32">
        <v>0.660377358490566</v>
      </c>
      <c r="L132" s="31">
        <v>18</v>
      </c>
      <c r="M132" s="38">
        <v>0.33962264150943394</v>
      </c>
    </row>
    <row r="133" spans="1:13" s="60" customFormat="1" ht="15" customHeight="1" thickBot="1" x14ac:dyDescent="0.2">
      <c r="A133" s="47" t="s">
        <v>136</v>
      </c>
      <c r="B133" s="9">
        <f>'6'!D133</f>
        <v>5103</v>
      </c>
      <c r="C133" s="12">
        <f>'6'!E133</f>
        <v>10737</v>
      </c>
      <c r="D133" s="9">
        <v>5112</v>
      </c>
      <c r="E133" s="12">
        <v>10736</v>
      </c>
      <c r="F133" s="23">
        <v>9</v>
      </c>
      <c r="G133" s="24">
        <v>-1</v>
      </c>
      <c r="H133" s="49">
        <v>1592</v>
      </c>
      <c r="I133" s="34">
        <v>0.14828614008941879</v>
      </c>
      <c r="J133" s="49">
        <v>6394</v>
      </c>
      <c r="K133" s="34">
        <v>0.59556631892697465</v>
      </c>
      <c r="L133" s="49">
        <v>2750</v>
      </c>
      <c r="M133" s="40">
        <v>0.25614754098360654</v>
      </c>
    </row>
    <row r="134" spans="1:13" s="60" customFormat="1" ht="15" customHeight="1" outlineLevel="1" x14ac:dyDescent="0.15">
      <c r="A134" s="5" t="s">
        <v>137</v>
      </c>
      <c r="B134" s="6">
        <f>'6'!D134</f>
        <v>493</v>
      </c>
      <c r="C134" s="10">
        <f>'6'!E134</f>
        <v>1046</v>
      </c>
      <c r="D134" s="6">
        <v>492</v>
      </c>
      <c r="E134" s="10">
        <v>1045</v>
      </c>
      <c r="F134" s="19">
        <v>-1</v>
      </c>
      <c r="G134" s="20">
        <v>-1</v>
      </c>
      <c r="H134" s="31">
        <v>154</v>
      </c>
      <c r="I134" s="32">
        <v>0.14736842105263157</v>
      </c>
      <c r="J134" s="31">
        <v>617</v>
      </c>
      <c r="K134" s="32">
        <v>0.59043062200956942</v>
      </c>
      <c r="L134" s="31">
        <v>274</v>
      </c>
      <c r="M134" s="38">
        <v>0.26220095693779905</v>
      </c>
    </row>
    <row r="135" spans="1:13" s="60" customFormat="1" ht="15" customHeight="1" outlineLevel="1" x14ac:dyDescent="0.15">
      <c r="A135" s="5" t="s">
        <v>138</v>
      </c>
      <c r="B135" s="6">
        <f>'6'!D135</f>
        <v>511</v>
      </c>
      <c r="C135" s="10">
        <f>'6'!E135</f>
        <v>1069</v>
      </c>
      <c r="D135" s="6">
        <v>512</v>
      </c>
      <c r="E135" s="10">
        <v>1070</v>
      </c>
      <c r="F135" s="19">
        <v>1</v>
      </c>
      <c r="G135" s="20">
        <v>1</v>
      </c>
      <c r="H135" s="31">
        <v>134</v>
      </c>
      <c r="I135" s="32">
        <v>0.12523364485981309</v>
      </c>
      <c r="J135" s="31">
        <v>578</v>
      </c>
      <c r="K135" s="32">
        <v>0.54018691588785051</v>
      </c>
      <c r="L135" s="31">
        <v>358</v>
      </c>
      <c r="M135" s="38">
        <v>0.33457943925233646</v>
      </c>
    </row>
    <row r="136" spans="1:13" s="60" customFormat="1" ht="15" customHeight="1" outlineLevel="1" x14ac:dyDescent="0.15">
      <c r="A136" s="5" t="s">
        <v>139</v>
      </c>
      <c r="B136" s="6">
        <f>'6'!D136</f>
        <v>390</v>
      </c>
      <c r="C136" s="10">
        <f>'6'!E136</f>
        <v>852</v>
      </c>
      <c r="D136" s="6">
        <v>391</v>
      </c>
      <c r="E136" s="10">
        <v>853</v>
      </c>
      <c r="F136" s="19">
        <v>1</v>
      </c>
      <c r="G136" s="20">
        <v>1</v>
      </c>
      <c r="H136" s="31">
        <v>134</v>
      </c>
      <c r="I136" s="32">
        <v>0.15709261430246191</v>
      </c>
      <c r="J136" s="31">
        <v>441</v>
      </c>
      <c r="K136" s="32">
        <v>0.5169988276670574</v>
      </c>
      <c r="L136" s="31">
        <v>278</v>
      </c>
      <c r="M136" s="38">
        <v>0.32590855803048063</v>
      </c>
    </row>
    <row r="137" spans="1:13" s="60" customFormat="1" ht="15" customHeight="1" outlineLevel="1" x14ac:dyDescent="0.15">
      <c r="A137" s="5" t="s">
        <v>140</v>
      </c>
      <c r="B137" s="6">
        <f>'6'!D137</f>
        <v>386</v>
      </c>
      <c r="C137" s="10">
        <f>'6'!E137</f>
        <v>869</v>
      </c>
      <c r="D137" s="6">
        <v>389</v>
      </c>
      <c r="E137" s="10">
        <v>878</v>
      </c>
      <c r="F137" s="19">
        <v>3</v>
      </c>
      <c r="G137" s="20">
        <v>9</v>
      </c>
      <c r="H137" s="31">
        <v>125</v>
      </c>
      <c r="I137" s="32">
        <v>0.14236902050113895</v>
      </c>
      <c r="J137" s="31">
        <v>470</v>
      </c>
      <c r="K137" s="32">
        <v>0.53530751708428248</v>
      </c>
      <c r="L137" s="31">
        <v>283</v>
      </c>
      <c r="M137" s="38">
        <v>0.3223234624145786</v>
      </c>
    </row>
    <row r="138" spans="1:13" s="60" customFormat="1" ht="15" customHeight="1" outlineLevel="1" x14ac:dyDescent="0.15">
      <c r="A138" s="5" t="s">
        <v>141</v>
      </c>
      <c r="B138" s="6">
        <f>'6'!D138</f>
        <v>575</v>
      </c>
      <c r="C138" s="10">
        <f>'6'!E138</f>
        <v>1207</v>
      </c>
      <c r="D138" s="6">
        <v>571</v>
      </c>
      <c r="E138" s="10">
        <v>1203</v>
      </c>
      <c r="F138" s="19">
        <v>-4</v>
      </c>
      <c r="G138" s="20">
        <v>-4</v>
      </c>
      <c r="H138" s="31">
        <v>203</v>
      </c>
      <c r="I138" s="32">
        <v>0.16874480465502908</v>
      </c>
      <c r="J138" s="31">
        <v>659</v>
      </c>
      <c r="K138" s="32">
        <v>0.54779717373233583</v>
      </c>
      <c r="L138" s="31">
        <v>341</v>
      </c>
      <c r="M138" s="38">
        <v>0.28345802161263506</v>
      </c>
    </row>
    <row r="139" spans="1:13" s="60" customFormat="1" ht="15" customHeight="1" outlineLevel="1" x14ac:dyDescent="0.15">
      <c r="A139" s="5" t="s">
        <v>142</v>
      </c>
      <c r="B139" s="6">
        <f>'6'!D139</f>
        <v>488</v>
      </c>
      <c r="C139" s="10">
        <f>'6'!E139</f>
        <v>1100</v>
      </c>
      <c r="D139" s="6">
        <v>489</v>
      </c>
      <c r="E139" s="10">
        <v>1104</v>
      </c>
      <c r="F139" s="19">
        <v>1</v>
      </c>
      <c r="G139" s="20">
        <v>4</v>
      </c>
      <c r="H139" s="31">
        <v>170</v>
      </c>
      <c r="I139" s="32">
        <v>0.1539855072463768</v>
      </c>
      <c r="J139" s="31">
        <v>598</v>
      </c>
      <c r="K139" s="32">
        <v>0.54166666666666663</v>
      </c>
      <c r="L139" s="31">
        <v>336</v>
      </c>
      <c r="M139" s="38">
        <v>0.30434782608695654</v>
      </c>
    </row>
    <row r="140" spans="1:13" s="60" customFormat="1" ht="15" customHeight="1" outlineLevel="1" x14ac:dyDescent="0.15">
      <c r="A140" s="5" t="s">
        <v>143</v>
      </c>
      <c r="B140" s="6">
        <f>'6'!D140</f>
        <v>542</v>
      </c>
      <c r="C140" s="10">
        <f>'6'!E140</f>
        <v>1241</v>
      </c>
      <c r="D140" s="6">
        <v>544</v>
      </c>
      <c r="E140" s="10">
        <v>1241</v>
      </c>
      <c r="F140" s="19">
        <v>2</v>
      </c>
      <c r="G140" s="20">
        <v>0</v>
      </c>
      <c r="H140" s="31">
        <v>195</v>
      </c>
      <c r="I140" s="32">
        <v>0.15713134568896051</v>
      </c>
      <c r="J140" s="31">
        <v>639</v>
      </c>
      <c r="K140" s="32">
        <v>0.5149073327961321</v>
      </c>
      <c r="L140" s="31">
        <v>407</v>
      </c>
      <c r="M140" s="38">
        <v>0.32796132151490731</v>
      </c>
    </row>
    <row r="141" spans="1:13" s="60" customFormat="1" ht="15" customHeight="1" outlineLevel="1" x14ac:dyDescent="0.15">
      <c r="A141" s="5" t="s">
        <v>144</v>
      </c>
      <c r="B141" s="6">
        <f>'6'!D141</f>
        <v>493</v>
      </c>
      <c r="C141" s="10">
        <f>'6'!E141</f>
        <v>1161</v>
      </c>
      <c r="D141" s="6">
        <v>491</v>
      </c>
      <c r="E141" s="10">
        <v>1158</v>
      </c>
      <c r="F141" s="19">
        <v>-2</v>
      </c>
      <c r="G141" s="20">
        <v>-3</v>
      </c>
      <c r="H141" s="31">
        <v>200</v>
      </c>
      <c r="I141" s="32">
        <v>0.17271157167530224</v>
      </c>
      <c r="J141" s="31">
        <v>611</v>
      </c>
      <c r="K141" s="32">
        <v>0.52763385146804831</v>
      </c>
      <c r="L141" s="31">
        <v>347</v>
      </c>
      <c r="M141" s="38">
        <v>0.29965457685664937</v>
      </c>
    </row>
    <row r="142" spans="1:13" s="60" customFormat="1" ht="15" customHeight="1" outlineLevel="1" x14ac:dyDescent="0.15">
      <c r="A142" s="5" t="s">
        <v>145</v>
      </c>
      <c r="B142" s="6">
        <f>'6'!D142</f>
        <v>572</v>
      </c>
      <c r="C142" s="10">
        <f>'6'!E142</f>
        <v>1246</v>
      </c>
      <c r="D142" s="6">
        <v>576</v>
      </c>
      <c r="E142" s="10">
        <v>1252</v>
      </c>
      <c r="F142" s="19">
        <v>4</v>
      </c>
      <c r="G142" s="20">
        <v>6</v>
      </c>
      <c r="H142" s="31">
        <v>169</v>
      </c>
      <c r="I142" s="32">
        <v>0.13498402555910544</v>
      </c>
      <c r="J142" s="31">
        <v>609</v>
      </c>
      <c r="K142" s="32">
        <v>0.48642172523961663</v>
      </c>
      <c r="L142" s="31">
        <v>474</v>
      </c>
      <c r="M142" s="38">
        <v>0.37859424920127793</v>
      </c>
    </row>
    <row r="143" spans="1:13" s="60" customFormat="1" ht="15" customHeight="1" outlineLevel="1" x14ac:dyDescent="0.15">
      <c r="A143" s="5" t="s">
        <v>146</v>
      </c>
      <c r="B143" s="6">
        <f>'6'!D143</f>
        <v>1043</v>
      </c>
      <c r="C143" s="10">
        <f>'6'!E143</f>
        <v>1502</v>
      </c>
      <c r="D143" s="6">
        <v>1054</v>
      </c>
      <c r="E143" s="10">
        <v>1515</v>
      </c>
      <c r="F143" s="19">
        <v>11</v>
      </c>
      <c r="G143" s="20">
        <v>13</v>
      </c>
      <c r="H143" s="31">
        <v>89</v>
      </c>
      <c r="I143" s="32">
        <v>5.8745874587458745E-2</v>
      </c>
      <c r="J143" s="31">
        <v>825</v>
      </c>
      <c r="K143" s="32">
        <v>0.54455445544554459</v>
      </c>
      <c r="L143" s="31">
        <v>601</v>
      </c>
      <c r="M143" s="38">
        <v>0.39669966996699668</v>
      </c>
    </row>
    <row r="144" spans="1:13" s="60" customFormat="1" ht="15" customHeight="1" outlineLevel="1" x14ac:dyDescent="0.15">
      <c r="A144" s="5" t="s">
        <v>147</v>
      </c>
      <c r="B144" s="6">
        <f>'6'!D144</f>
        <v>174</v>
      </c>
      <c r="C144" s="10">
        <f>'6'!E144</f>
        <v>324</v>
      </c>
      <c r="D144" s="6">
        <v>173</v>
      </c>
      <c r="E144" s="10">
        <v>323</v>
      </c>
      <c r="F144" s="19">
        <v>-1</v>
      </c>
      <c r="G144" s="20">
        <v>-1</v>
      </c>
      <c r="H144" s="31">
        <v>33</v>
      </c>
      <c r="I144" s="32">
        <v>0.1021671826625387</v>
      </c>
      <c r="J144" s="31">
        <v>174</v>
      </c>
      <c r="K144" s="32">
        <v>0.53869969040247678</v>
      </c>
      <c r="L144" s="31">
        <v>116</v>
      </c>
      <c r="M144" s="38">
        <v>0.3591331269349845</v>
      </c>
    </row>
    <row r="145" spans="1:13" s="60" customFormat="1" ht="15" customHeight="1" outlineLevel="1" x14ac:dyDescent="0.15">
      <c r="A145" s="44" t="s">
        <v>148</v>
      </c>
      <c r="B145" s="7">
        <f>'6'!D145</f>
        <v>233</v>
      </c>
      <c r="C145" s="11">
        <f>'6'!E145</f>
        <v>327</v>
      </c>
      <c r="D145" s="7">
        <v>229</v>
      </c>
      <c r="E145" s="11">
        <v>322</v>
      </c>
      <c r="F145" s="21">
        <v>-4</v>
      </c>
      <c r="G145" s="22">
        <v>-5</v>
      </c>
      <c r="H145" s="46">
        <v>5</v>
      </c>
      <c r="I145" s="33">
        <v>1.5527950310559006E-2</v>
      </c>
      <c r="J145" s="46">
        <v>136</v>
      </c>
      <c r="K145" s="33">
        <v>0.42236024844720499</v>
      </c>
      <c r="L145" s="46">
        <v>181</v>
      </c>
      <c r="M145" s="39">
        <v>0.56211180124223603</v>
      </c>
    </row>
    <row r="146" spans="1:13" s="60" customFormat="1" ht="15" customHeight="1" thickBot="1" x14ac:dyDescent="0.2">
      <c r="A146" s="47" t="s">
        <v>149</v>
      </c>
      <c r="B146" s="9">
        <f>'6'!D146</f>
        <v>5900</v>
      </c>
      <c r="C146" s="12">
        <f>'6'!E146</f>
        <v>11944</v>
      </c>
      <c r="D146" s="9">
        <v>5911</v>
      </c>
      <c r="E146" s="12">
        <v>11964</v>
      </c>
      <c r="F146" s="23">
        <v>11</v>
      </c>
      <c r="G146" s="24">
        <v>20</v>
      </c>
      <c r="H146" s="49">
        <v>1611</v>
      </c>
      <c r="I146" s="34">
        <v>0.13465396188565698</v>
      </c>
      <c r="J146" s="49">
        <v>6357</v>
      </c>
      <c r="K146" s="34">
        <v>0.53134403209628889</v>
      </c>
      <c r="L146" s="49">
        <v>3996</v>
      </c>
      <c r="M146" s="40">
        <v>0.33400200601805419</v>
      </c>
    </row>
    <row r="147" spans="1:13" s="60" customFormat="1" ht="15" customHeight="1" outlineLevel="1" x14ac:dyDescent="0.15">
      <c r="A147" s="5" t="s">
        <v>150</v>
      </c>
      <c r="B147" s="6">
        <f>'6'!D147</f>
        <v>41</v>
      </c>
      <c r="C147" s="10">
        <f>'6'!E147</f>
        <v>76</v>
      </c>
      <c r="D147" s="6">
        <v>41</v>
      </c>
      <c r="E147" s="10">
        <v>76</v>
      </c>
      <c r="F147" s="19">
        <v>0</v>
      </c>
      <c r="G147" s="20">
        <v>0</v>
      </c>
      <c r="H147" s="31">
        <v>4</v>
      </c>
      <c r="I147" s="32">
        <v>5.2631578947368418E-2</v>
      </c>
      <c r="J147" s="31">
        <v>26</v>
      </c>
      <c r="K147" s="32">
        <v>0.34210526315789475</v>
      </c>
      <c r="L147" s="31">
        <v>46</v>
      </c>
      <c r="M147" s="38">
        <v>0.60526315789473684</v>
      </c>
    </row>
    <row r="148" spans="1:13" s="60" customFormat="1" ht="15" customHeight="1" outlineLevel="1" x14ac:dyDescent="0.15">
      <c r="A148" s="5" t="s">
        <v>151</v>
      </c>
      <c r="B148" s="6">
        <f>'6'!D148</f>
        <v>168</v>
      </c>
      <c r="C148" s="10">
        <f>'6'!E148</f>
        <v>305</v>
      </c>
      <c r="D148" s="6">
        <v>169</v>
      </c>
      <c r="E148" s="10">
        <v>304</v>
      </c>
      <c r="F148" s="19">
        <v>1</v>
      </c>
      <c r="G148" s="20">
        <v>-1</v>
      </c>
      <c r="H148" s="31">
        <v>12</v>
      </c>
      <c r="I148" s="32">
        <v>3.9473684210526314E-2</v>
      </c>
      <c r="J148" s="31">
        <v>119</v>
      </c>
      <c r="K148" s="32">
        <v>0.39144736842105265</v>
      </c>
      <c r="L148" s="31">
        <v>173</v>
      </c>
      <c r="M148" s="38">
        <v>0.56907894736842102</v>
      </c>
    </row>
    <row r="149" spans="1:13" s="60" customFormat="1" ht="15" customHeight="1" outlineLevel="1" x14ac:dyDescent="0.15">
      <c r="A149" s="5" t="s">
        <v>152</v>
      </c>
      <c r="B149" s="6">
        <f>'6'!D149</f>
        <v>85</v>
      </c>
      <c r="C149" s="10">
        <f>'6'!E149</f>
        <v>182</v>
      </c>
      <c r="D149" s="6">
        <v>85</v>
      </c>
      <c r="E149" s="10">
        <v>183</v>
      </c>
      <c r="F149" s="19">
        <v>0</v>
      </c>
      <c r="G149" s="20">
        <v>1</v>
      </c>
      <c r="H149" s="31">
        <v>12</v>
      </c>
      <c r="I149" s="32">
        <v>6.5573770491803282E-2</v>
      </c>
      <c r="J149" s="31">
        <v>84</v>
      </c>
      <c r="K149" s="32">
        <v>0.45901639344262296</v>
      </c>
      <c r="L149" s="31">
        <v>87</v>
      </c>
      <c r="M149" s="38">
        <v>0.47540983606557374</v>
      </c>
    </row>
    <row r="150" spans="1:13" s="60" customFormat="1" ht="15" customHeight="1" outlineLevel="1" x14ac:dyDescent="0.15">
      <c r="A150" s="5" t="s">
        <v>153</v>
      </c>
      <c r="B150" s="6">
        <f>'6'!D150</f>
        <v>54</v>
      </c>
      <c r="C150" s="10">
        <f>'6'!E150</f>
        <v>104</v>
      </c>
      <c r="D150" s="6">
        <v>54</v>
      </c>
      <c r="E150" s="10">
        <v>103</v>
      </c>
      <c r="F150" s="19">
        <v>0</v>
      </c>
      <c r="G150" s="20">
        <v>-1</v>
      </c>
      <c r="H150" s="31">
        <v>8</v>
      </c>
      <c r="I150" s="32">
        <v>7.7669902912621352E-2</v>
      </c>
      <c r="J150" s="31">
        <v>50</v>
      </c>
      <c r="K150" s="32">
        <v>0.4854368932038835</v>
      </c>
      <c r="L150" s="31">
        <v>45</v>
      </c>
      <c r="M150" s="38">
        <v>0.43689320388349512</v>
      </c>
    </row>
    <row r="151" spans="1:13" s="60" customFormat="1" ht="15" customHeight="1" outlineLevel="1" x14ac:dyDescent="0.15">
      <c r="A151" s="5" t="s">
        <v>154</v>
      </c>
      <c r="B151" s="6">
        <f>'6'!D151</f>
        <v>54</v>
      </c>
      <c r="C151" s="10">
        <f>'6'!E151</f>
        <v>97</v>
      </c>
      <c r="D151" s="6">
        <v>54</v>
      </c>
      <c r="E151" s="10">
        <v>97</v>
      </c>
      <c r="F151" s="19">
        <v>0</v>
      </c>
      <c r="G151" s="20">
        <v>0</v>
      </c>
      <c r="H151" s="31">
        <v>3</v>
      </c>
      <c r="I151" s="32">
        <v>3.0927835051546393E-2</v>
      </c>
      <c r="J151" s="31">
        <v>44</v>
      </c>
      <c r="K151" s="32">
        <v>0.45360824742268041</v>
      </c>
      <c r="L151" s="31">
        <v>50</v>
      </c>
      <c r="M151" s="38">
        <v>0.51546391752577314</v>
      </c>
    </row>
    <row r="152" spans="1:13" s="60" customFormat="1" ht="15" customHeight="1" outlineLevel="1" x14ac:dyDescent="0.15">
      <c r="A152" s="5" t="s">
        <v>155</v>
      </c>
      <c r="B152" s="6">
        <f>'6'!D152</f>
        <v>53</v>
      </c>
      <c r="C152" s="10">
        <f>'6'!E152</f>
        <v>81</v>
      </c>
      <c r="D152" s="6">
        <v>53</v>
      </c>
      <c r="E152" s="10">
        <v>81</v>
      </c>
      <c r="F152" s="19">
        <v>0</v>
      </c>
      <c r="G152" s="20">
        <v>0</v>
      </c>
      <c r="H152" s="31">
        <v>12</v>
      </c>
      <c r="I152" s="32">
        <v>0.14814814814814814</v>
      </c>
      <c r="J152" s="31">
        <v>32</v>
      </c>
      <c r="K152" s="32">
        <v>0.39506172839506171</v>
      </c>
      <c r="L152" s="31">
        <v>37</v>
      </c>
      <c r="M152" s="38">
        <v>0.4567901234567901</v>
      </c>
    </row>
    <row r="153" spans="1:13" s="60" customFormat="1" ht="15" customHeight="1" outlineLevel="1" x14ac:dyDescent="0.15">
      <c r="A153" s="5" t="s">
        <v>156</v>
      </c>
      <c r="B153" s="6">
        <f>'6'!D153</f>
        <v>29</v>
      </c>
      <c r="C153" s="10">
        <f>'6'!E153</f>
        <v>52</v>
      </c>
      <c r="D153" s="6">
        <v>30</v>
      </c>
      <c r="E153" s="10">
        <v>53</v>
      </c>
      <c r="F153" s="19">
        <v>1</v>
      </c>
      <c r="G153" s="20">
        <v>1</v>
      </c>
      <c r="H153" s="31">
        <v>1</v>
      </c>
      <c r="I153" s="32">
        <v>1.8867924528301886E-2</v>
      </c>
      <c r="J153" s="31">
        <v>26</v>
      </c>
      <c r="K153" s="32">
        <v>0.49056603773584906</v>
      </c>
      <c r="L153" s="31">
        <v>26</v>
      </c>
      <c r="M153" s="38">
        <v>0.49056603773584906</v>
      </c>
    </row>
    <row r="154" spans="1:13" s="60" customFormat="1" ht="15" customHeight="1" outlineLevel="1" x14ac:dyDescent="0.15">
      <c r="A154" s="72" t="s">
        <v>157</v>
      </c>
      <c r="B154" s="66">
        <f>'6'!D154</f>
        <v>39</v>
      </c>
      <c r="C154" s="67">
        <f>'6'!E154</f>
        <v>68</v>
      </c>
      <c r="D154" s="66">
        <v>39</v>
      </c>
      <c r="E154" s="67">
        <v>68</v>
      </c>
      <c r="F154" s="68">
        <v>0</v>
      </c>
      <c r="G154" s="69">
        <v>0</v>
      </c>
      <c r="H154" s="70">
        <v>3</v>
      </c>
      <c r="I154" s="71">
        <v>4.4117647058823532E-2</v>
      </c>
      <c r="J154" s="70">
        <v>29</v>
      </c>
      <c r="K154" s="71">
        <v>0.4264705882352941</v>
      </c>
      <c r="L154" s="70">
        <v>36</v>
      </c>
      <c r="M154" s="38">
        <v>0.52941176470588236</v>
      </c>
    </row>
    <row r="155" spans="1:13" s="60" customFormat="1" ht="15" customHeight="1" outlineLevel="1" x14ac:dyDescent="0.15">
      <c r="A155" s="5" t="s">
        <v>158</v>
      </c>
      <c r="B155" s="6">
        <f>'6'!D155</f>
        <v>200</v>
      </c>
      <c r="C155" s="10">
        <f>'6'!E155</f>
        <v>358</v>
      </c>
      <c r="D155" s="6">
        <v>201</v>
      </c>
      <c r="E155" s="10">
        <v>359</v>
      </c>
      <c r="F155" s="19">
        <v>1</v>
      </c>
      <c r="G155" s="20">
        <v>1</v>
      </c>
      <c r="H155" s="31">
        <v>34</v>
      </c>
      <c r="I155" s="32">
        <v>9.4707520891364902E-2</v>
      </c>
      <c r="J155" s="31">
        <v>181</v>
      </c>
      <c r="K155" s="32">
        <v>0.50417827298050144</v>
      </c>
      <c r="L155" s="31">
        <v>144</v>
      </c>
      <c r="M155" s="38">
        <v>0.4011142061281337</v>
      </c>
    </row>
    <row r="156" spans="1:13" s="60" customFormat="1" ht="15" customHeight="1" outlineLevel="1" x14ac:dyDescent="0.15">
      <c r="A156" s="5" t="s">
        <v>159</v>
      </c>
      <c r="B156" s="6">
        <f>'6'!D156</f>
        <v>278</v>
      </c>
      <c r="C156" s="10">
        <f>'6'!E156</f>
        <v>514</v>
      </c>
      <c r="D156" s="6">
        <v>276</v>
      </c>
      <c r="E156" s="10">
        <v>512</v>
      </c>
      <c r="F156" s="19">
        <v>-2</v>
      </c>
      <c r="G156" s="20">
        <v>-2</v>
      </c>
      <c r="H156" s="31">
        <v>57</v>
      </c>
      <c r="I156" s="32">
        <v>0.111328125</v>
      </c>
      <c r="J156" s="31">
        <v>222</v>
      </c>
      <c r="K156" s="32">
        <v>0.43359375</v>
      </c>
      <c r="L156" s="31">
        <v>233</v>
      </c>
      <c r="M156" s="38">
        <v>0.455078125</v>
      </c>
    </row>
    <row r="157" spans="1:13" s="60" customFormat="1" ht="15" customHeight="1" outlineLevel="1" x14ac:dyDescent="0.15">
      <c r="A157" s="5" t="s">
        <v>160</v>
      </c>
      <c r="B157" s="6">
        <f>'6'!D157</f>
        <v>119</v>
      </c>
      <c r="C157" s="10">
        <f>'6'!E157</f>
        <v>212</v>
      </c>
      <c r="D157" s="6">
        <v>118</v>
      </c>
      <c r="E157" s="10">
        <v>211</v>
      </c>
      <c r="F157" s="19">
        <v>-1</v>
      </c>
      <c r="G157" s="20">
        <v>-1</v>
      </c>
      <c r="H157" s="31">
        <v>21</v>
      </c>
      <c r="I157" s="32">
        <v>9.9526066350710901E-2</v>
      </c>
      <c r="J157" s="31">
        <v>96</v>
      </c>
      <c r="K157" s="32">
        <v>0.45497630331753552</v>
      </c>
      <c r="L157" s="31">
        <v>94</v>
      </c>
      <c r="M157" s="38">
        <v>0.44549763033175355</v>
      </c>
    </row>
    <row r="158" spans="1:13" s="60" customFormat="1" ht="15" customHeight="1" outlineLevel="1" x14ac:dyDescent="0.15">
      <c r="A158" s="5" t="s">
        <v>161</v>
      </c>
      <c r="B158" s="6">
        <f>'6'!D158</f>
        <v>164</v>
      </c>
      <c r="C158" s="10">
        <f>'6'!E158</f>
        <v>283</v>
      </c>
      <c r="D158" s="6">
        <v>165</v>
      </c>
      <c r="E158" s="10">
        <v>284</v>
      </c>
      <c r="F158" s="19">
        <v>1</v>
      </c>
      <c r="G158" s="20">
        <v>1</v>
      </c>
      <c r="H158" s="31">
        <v>22</v>
      </c>
      <c r="I158" s="32">
        <v>7.746478873239436E-2</v>
      </c>
      <c r="J158" s="31">
        <v>135</v>
      </c>
      <c r="K158" s="32">
        <v>0.47535211267605632</v>
      </c>
      <c r="L158" s="31">
        <v>127</v>
      </c>
      <c r="M158" s="38">
        <v>0.44718309859154931</v>
      </c>
    </row>
    <row r="159" spans="1:13" s="60" customFormat="1" ht="15" customHeight="1" outlineLevel="1" x14ac:dyDescent="0.15">
      <c r="A159" s="72" t="s">
        <v>162</v>
      </c>
      <c r="B159" s="66">
        <f>'6'!D159</f>
        <v>95</v>
      </c>
      <c r="C159" s="67">
        <f>'6'!E159</f>
        <v>176</v>
      </c>
      <c r="D159" s="66">
        <v>97</v>
      </c>
      <c r="E159" s="67">
        <v>178</v>
      </c>
      <c r="F159" s="68">
        <v>2</v>
      </c>
      <c r="G159" s="69">
        <v>2</v>
      </c>
      <c r="H159" s="70">
        <v>18</v>
      </c>
      <c r="I159" s="71">
        <v>0.10112359550561797</v>
      </c>
      <c r="J159" s="70">
        <v>87</v>
      </c>
      <c r="K159" s="71">
        <v>0.4887640449438202</v>
      </c>
      <c r="L159" s="70">
        <v>73</v>
      </c>
      <c r="M159" s="73">
        <v>0.4101123595505618</v>
      </c>
    </row>
    <row r="160" spans="1:13" s="60" customFormat="1" ht="15" customHeight="1" outlineLevel="1" x14ac:dyDescent="0.15">
      <c r="A160" s="5" t="s">
        <v>184</v>
      </c>
      <c r="B160" s="6">
        <f>'6'!D160</f>
        <v>31</v>
      </c>
      <c r="C160" s="10">
        <f>'6'!E160</f>
        <v>53</v>
      </c>
      <c r="D160" s="6">
        <v>31</v>
      </c>
      <c r="E160" s="10">
        <v>52</v>
      </c>
      <c r="F160" s="19">
        <v>0</v>
      </c>
      <c r="G160" s="20">
        <v>-1</v>
      </c>
      <c r="H160" s="31">
        <v>5</v>
      </c>
      <c r="I160" s="32">
        <v>9.6153846153846159E-2</v>
      </c>
      <c r="J160" s="31">
        <v>16</v>
      </c>
      <c r="K160" s="32">
        <v>0.30769230769230771</v>
      </c>
      <c r="L160" s="31">
        <v>31</v>
      </c>
      <c r="M160" s="38">
        <v>0.59615384615384615</v>
      </c>
    </row>
    <row r="161" spans="1:13" s="60" customFormat="1" ht="15" customHeight="1" outlineLevel="1" x14ac:dyDescent="0.15">
      <c r="A161" s="44" t="s">
        <v>185</v>
      </c>
      <c r="B161" s="7">
        <f>'6'!D161</f>
        <v>31</v>
      </c>
      <c r="C161" s="11">
        <f>'6'!E161</f>
        <v>66</v>
      </c>
      <c r="D161" s="7">
        <v>31</v>
      </c>
      <c r="E161" s="11">
        <v>66</v>
      </c>
      <c r="F161" s="21">
        <v>0</v>
      </c>
      <c r="G161" s="22">
        <v>0</v>
      </c>
      <c r="H161" s="46">
        <v>5</v>
      </c>
      <c r="I161" s="33">
        <v>7.575757575757576E-2</v>
      </c>
      <c r="J161" s="46">
        <v>24</v>
      </c>
      <c r="K161" s="33">
        <v>0.36363636363636365</v>
      </c>
      <c r="L161" s="46">
        <v>37</v>
      </c>
      <c r="M161" s="39">
        <v>0.56060606060606055</v>
      </c>
    </row>
    <row r="162" spans="1:13" s="60" customFormat="1" ht="15" customHeight="1" thickBot="1" x14ac:dyDescent="0.2">
      <c r="A162" s="47" t="s">
        <v>196</v>
      </c>
      <c r="B162" s="9">
        <f>'6'!D162</f>
        <v>1441</v>
      </c>
      <c r="C162" s="12">
        <f>'6'!E162</f>
        <v>2627</v>
      </c>
      <c r="D162" s="9">
        <v>1444</v>
      </c>
      <c r="E162" s="12">
        <v>2627</v>
      </c>
      <c r="F162" s="23">
        <v>3</v>
      </c>
      <c r="G162" s="24">
        <v>0</v>
      </c>
      <c r="H162" s="49">
        <v>217</v>
      </c>
      <c r="I162" s="34">
        <v>8.2603730491054433E-2</v>
      </c>
      <c r="J162" s="49">
        <v>1171</v>
      </c>
      <c r="K162" s="34">
        <v>0.44575561476969927</v>
      </c>
      <c r="L162" s="49">
        <v>1239</v>
      </c>
      <c r="M162" s="40">
        <v>0.47164065473924627</v>
      </c>
    </row>
    <row r="163" spans="1:13" s="60" customFormat="1" ht="15" customHeight="1" outlineLevel="1" x14ac:dyDescent="0.15">
      <c r="A163" s="5" t="s">
        <v>195</v>
      </c>
      <c r="B163" s="6">
        <f>'6'!D163</f>
        <v>93</v>
      </c>
      <c r="C163" s="10">
        <f>'6'!E163</f>
        <v>272</v>
      </c>
      <c r="D163" s="6">
        <v>93</v>
      </c>
      <c r="E163" s="10">
        <v>273</v>
      </c>
      <c r="F163" s="19">
        <v>0</v>
      </c>
      <c r="G163" s="20">
        <v>1</v>
      </c>
      <c r="H163" s="31">
        <v>52</v>
      </c>
      <c r="I163" s="32">
        <v>0.19047619047619047</v>
      </c>
      <c r="J163" s="31">
        <v>187</v>
      </c>
      <c r="K163" s="32">
        <v>0.68498168498168499</v>
      </c>
      <c r="L163" s="31">
        <v>34</v>
      </c>
      <c r="M163" s="38">
        <v>0.12454212454212454</v>
      </c>
    </row>
    <row r="164" spans="1:13" s="60" customFormat="1" ht="15" customHeight="1" outlineLevel="1" x14ac:dyDescent="0.15">
      <c r="A164" s="5" t="s">
        <v>163</v>
      </c>
      <c r="B164" s="6">
        <f>'6'!D164</f>
        <v>170</v>
      </c>
      <c r="C164" s="10">
        <f>'6'!E164</f>
        <v>385</v>
      </c>
      <c r="D164" s="6">
        <v>170</v>
      </c>
      <c r="E164" s="10">
        <v>385</v>
      </c>
      <c r="F164" s="19">
        <v>0</v>
      </c>
      <c r="G164" s="20">
        <v>0</v>
      </c>
      <c r="H164" s="31">
        <v>19</v>
      </c>
      <c r="I164" s="32">
        <v>4.9350649350649353E-2</v>
      </c>
      <c r="J164" s="31">
        <v>255</v>
      </c>
      <c r="K164" s="32">
        <v>0.66233766233766234</v>
      </c>
      <c r="L164" s="31">
        <v>111</v>
      </c>
      <c r="M164" s="38">
        <v>0.2883116883116883</v>
      </c>
    </row>
    <row r="165" spans="1:13" s="60" customFormat="1" ht="15" customHeight="1" outlineLevel="1" x14ac:dyDescent="0.15">
      <c r="A165" s="5" t="s">
        <v>164</v>
      </c>
      <c r="B165" s="6">
        <f>'6'!D165</f>
        <v>215</v>
      </c>
      <c r="C165" s="10">
        <f>'6'!E165</f>
        <v>524</v>
      </c>
      <c r="D165" s="6">
        <v>215</v>
      </c>
      <c r="E165" s="10">
        <v>523</v>
      </c>
      <c r="F165" s="19">
        <v>0</v>
      </c>
      <c r="G165" s="20">
        <v>-1</v>
      </c>
      <c r="H165" s="31">
        <v>73</v>
      </c>
      <c r="I165" s="32">
        <v>0.13957934990439771</v>
      </c>
      <c r="J165" s="31">
        <v>319</v>
      </c>
      <c r="K165" s="32">
        <v>0.60994263862332698</v>
      </c>
      <c r="L165" s="31">
        <v>131</v>
      </c>
      <c r="M165" s="38">
        <v>0.25047801147227533</v>
      </c>
    </row>
    <row r="166" spans="1:13" s="60" customFormat="1" ht="15" customHeight="1" outlineLevel="1" x14ac:dyDescent="0.15">
      <c r="A166" s="5" t="s">
        <v>165</v>
      </c>
      <c r="B166" s="6">
        <f>'6'!D166</f>
        <v>123</v>
      </c>
      <c r="C166" s="10">
        <f>'6'!E166</f>
        <v>238</v>
      </c>
      <c r="D166" s="6">
        <v>123</v>
      </c>
      <c r="E166" s="10">
        <v>239</v>
      </c>
      <c r="F166" s="19">
        <v>0</v>
      </c>
      <c r="G166" s="20">
        <v>1</v>
      </c>
      <c r="H166" s="31">
        <v>14</v>
      </c>
      <c r="I166" s="32">
        <v>5.8577405857740586E-2</v>
      </c>
      <c r="J166" s="31">
        <v>103</v>
      </c>
      <c r="K166" s="32">
        <v>0.43096234309623432</v>
      </c>
      <c r="L166" s="31">
        <v>122</v>
      </c>
      <c r="M166" s="38">
        <v>0.5104602510460251</v>
      </c>
    </row>
    <row r="167" spans="1:13" s="60" customFormat="1" ht="15" customHeight="1" outlineLevel="1" x14ac:dyDescent="0.15">
      <c r="A167" s="5" t="s">
        <v>166</v>
      </c>
      <c r="B167" s="6">
        <f>'6'!D167</f>
        <v>86</v>
      </c>
      <c r="C167" s="10">
        <f>'6'!E167</f>
        <v>172</v>
      </c>
      <c r="D167" s="6">
        <v>86</v>
      </c>
      <c r="E167" s="10">
        <v>173</v>
      </c>
      <c r="F167" s="19">
        <v>0</v>
      </c>
      <c r="G167" s="20">
        <v>1</v>
      </c>
      <c r="H167" s="31">
        <v>7</v>
      </c>
      <c r="I167" s="32">
        <v>4.046242774566474E-2</v>
      </c>
      <c r="J167" s="31">
        <v>82</v>
      </c>
      <c r="K167" s="32">
        <v>0.47398843930635837</v>
      </c>
      <c r="L167" s="31">
        <v>84</v>
      </c>
      <c r="M167" s="38">
        <v>0.48554913294797686</v>
      </c>
    </row>
    <row r="168" spans="1:13" s="60" customFormat="1" ht="15" customHeight="1" outlineLevel="1" x14ac:dyDescent="0.15">
      <c r="A168" s="5" t="s">
        <v>167</v>
      </c>
      <c r="B168" s="6">
        <f>'6'!D168</f>
        <v>123</v>
      </c>
      <c r="C168" s="10">
        <f>'6'!E168</f>
        <v>261</v>
      </c>
      <c r="D168" s="6">
        <v>123</v>
      </c>
      <c r="E168" s="10">
        <v>261</v>
      </c>
      <c r="F168" s="19">
        <v>0</v>
      </c>
      <c r="G168" s="20">
        <v>0</v>
      </c>
      <c r="H168" s="31">
        <v>32</v>
      </c>
      <c r="I168" s="32">
        <v>0.12260536398467432</v>
      </c>
      <c r="J168" s="31">
        <v>122</v>
      </c>
      <c r="K168" s="32">
        <v>0.46743295019157088</v>
      </c>
      <c r="L168" s="31">
        <v>107</v>
      </c>
      <c r="M168" s="38">
        <v>0.40996168582375481</v>
      </c>
    </row>
    <row r="169" spans="1:13" s="60" customFormat="1" ht="15" customHeight="1" outlineLevel="1" x14ac:dyDescent="0.15">
      <c r="A169" s="5" t="s">
        <v>168</v>
      </c>
      <c r="B169" s="6">
        <f>'6'!D169</f>
        <v>49</v>
      </c>
      <c r="C169" s="10">
        <f>'6'!E169</f>
        <v>70</v>
      </c>
      <c r="D169" s="6">
        <v>48</v>
      </c>
      <c r="E169" s="10">
        <v>69</v>
      </c>
      <c r="F169" s="19">
        <v>-1</v>
      </c>
      <c r="G169" s="20">
        <v>-1</v>
      </c>
      <c r="H169" s="31">
        <v>1</v>
      </c>
      <c r="I169" s="32">
        <v>1.4492753623188406E-2</v>
      </c>
      <c r="J169" s="31">
        <v>26</v>
      </c>
      <c r="K169" s="32">
        <v>0.37681159420289856</v>
      </c>
      <c r="L169" s="31">
        <v>42</v>
      </c>
      <c r="M169" s="38">
        <v>0.60869565217391308</v>
      </c>
    </row>
    <row r="170" spans="1:13" s="60" customFormat="1" ht="15" customHeight="1" outlineLevel="1" x14ac:dyDescent="0.15">
      <c r="A170" s="5" t="s">
        <v>169</v>
      </c>
      <c r="B170" s="6">
        <f>'6'!D170</f>
        <v>164</v>
      </c>
      <c r="C170" s="10">
        <f>'6'!E170</f>
        <v>336</v>
      </c>
      <c r="D170" s="6">
        <v>164</v>
      </c>
      <c r="E170" s="10">
        <v>335</v>
      </c>
      <c r="F170" s="19">
        <v>0</v>
      </c>
      <c r="G170" s="20">
        <v>-1</v>
      </c>
      <c r="H170" s="31">
        <v>33</v>
      </c>
      <c r="I170" s="32">
        <v>9.8507462686567168E-2</v>
      </c>
      <c r="J170" s="31">
        <v>155</v>
      </c>
      <c r="K170" s="32">
        <v>0.46268656716417911</v>
      </c>
      <c r="L170" s="31">
        <v>147</v>
      </c>
      <c r="M170" s="38">
        <v>0.43880597014925371</v>
      </c>
    </row>
    <row r="171" spans="1:13" s="60" customFormat="1" ht="15" customHeight="1" outlineLevel="1" x14ac:dyDescent="0.15">
      <c r="A171" s="5" t="s">
        <v>170</v>
      </c>
      <c r="B171" s="6">
        <f>'6'!D171</f>
        <v>304</v>
      </c>
      <c r="C171" s="10">
        <f>'6'!E171</f>
        <v>702</v>
      </c>
      <c r="D171" s="6">
        <v>305</v>
      </c>
      <c r="E171" s="10">
        <v>703</v>
      </c>
      <c r="F171" s="19">
        <v>1</v>
      </c>
      <c r="G171" s="20">
        <v>1</v>
      </c>
      <c r="H171" s="31">
        <v>106</v>
      </c>
      <c r="I171" s="32">
        <v>0.15078236130867709</v>
      </c>
      <c r="J171" s="31">
        <v>389</v>
      </c>
      <c r="K171" s="32">
        <v>0.55334281650071127</v>
      </c>
      <c r="L171" s="31">
        <v>208</v>
      </c>
      <c r="M171" s="38">
        <v>0.29587482219061167</v>
      </c>
    </row>
    <row r="172" spans="1:13" s="60" customFormat="1" ht="15" customHeight="1" outlineLevel="1" x14ac:dyDescent="0.15">
      <c r="A172" s="5" t="s">
        <v>171</v>
      </c>
      <c r="B172" s="6">
        <f>'6'!D172</f>
        <v>67</v>
      </c>
      <c r="C172" s="10">
        <f>'6'!E172</f>
        <v>122</v>
      </c>
      <c r="D172" s="6">
        <v>66</v>
      </c>
      <c r="E172" s="10">
        <v>120</v>
      </c>
      <c r="F172" s="19">
        <v>-1</v>
      </c>
      <c r="G172" s="20">
        <v>-2</v>
      </c>
      <c r="H172" s="31">
        <v>10</v>
      </c>
      <c r="I172" s="32">
        <v>8.3333333333333329E-2</v>
      </c>
      <c r="J172" s="31">
        <v>54</v>
      </c>
      <c r="K172" s="32">
        <v>0.45</v>
      </c>
      <c r="L172" s="31">
        <v>56</v>
      </c>
      <c r="M172" s="38">
        <v>0.46666666666666667</v>
      </c>
    </row>
    <row r="173" spans="1:13" s="60" customFormat="1" ht="15" customHeight="1" outlineLevel="1" x14ac:dyDescent="0.15">
      <c r="A173" s="5" t="s">
        <v>201</v>
      </c>
      <c r="B173" s="6">
        <f>'6'!D173</f>
        <v>247</v>
      </c>
      <c r="C173" s="10">
        <f>'6'!E173</f>
        <v>495</v>
      </c>
      <c r="D173" s="6">
        <v>245</v>
      </c>
      <c r="E173" s="10">
        <v>492</v>
      </c>
      <c r="F173" s="19">
        <v>-2</v>
      </c>
      <c r="G173" s="20">
        <v>-3</v>
      </c>
      <c r="H173" s="31">
        <v>45</v>
      </c>
      <c r="I173" s="32">
        <v>9.1463414634146339E-2</v>
      </c>
      <c r="J173" s="31">
        <v>247</v>
      </c>
      <c r="K173" s="32">
        <v>0.50203252032520329</v>
      </c>
      <c r="L173" s="31">
        <v>200</v>
      </c>
      <c r="M173" s="38">
        <v>0.4065040650406504</v>
      </c>
    </row>
    <row r="174" spans="1:13" s="60" customFormat="1" ht="15" hidden="1" customHeight="1" outlineLevel="1" x14ac:dyDescent="0.15">
      <c r="A174" s="44"/>
      <c r="B174" s="7">
        <f>'6'!D174</f>
        <v>1641</v>
      </c>
      <c r="C174" s="11">
        <f>'6'!E174</f>
        <v>3577</v>
      </c>
      <c r="D174" s="7"/>
      <c r="E174" s="11"/>
      <c r="F174" s="21">
        <v>-1641</v>
      </c>
      <c r="G174" s="22">
        <v>-3577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s="60" customFormat="1" ht="15" customHeight="1" collapsed="1" thickBot="1" x14ac:dyDescent="0.2">
      <c r="A175" s="47" t="s">
        <v>172</v>
      </c>
      <c r="B175" s="9">
        <f>'6'!D175</f>
        <v>1641</v>
      </c>
      <c r="C175" s="12">
        <f>'6'!E175</f>
        <v>3577</v>
      </c>
      <c r="D175" s="9">
        <v>1638</v>
      </c>
      <c r="E175" s="12">
        <v>3573</v>
      </c>
      <c r="F175" s="23">
        <v>-3</v>
      </c>
      <c r="G175" s="24">
        <v>-4</v>
      </c>
      <c r="H175" s="49">
        <v>392</v>
      </c>
      <c r="I175" s="34">
        <v>0.10971172684019032</v>
      </c>
      <c r="J175" s="49">
        <v>1939</v>
      </c>
      <c r="K175" s="34">
        <v>0.5426812202630843</v>
      </c>
      <c r="L175" s="49">
        <v>1242</v>
      </c>
      <c r="M175" s="40">
        <v>0.34760705289672544</v>
      </c>
    </row>
    <row r="176" spans="1:13" s="60" customFormat="1" ht="15" customHeight="1" outlineLevel="1" x14ac:dyDescent="0.15">
      <c r="A176" s="5" t="s">
        <v>173</v>
      </c>
      <c r="B176" s="6">
        <f>'6'!D176</f>
        <v>73</v>
      </c>
      <c r="C176" s="10">
        <f>'6'!E176</f>
        <v>147</v>
      </c>
      <c r="D176" s="6">
        <v>73</v>
      </c>
      <c r="E176" s="10">
        <v>147</v>
      </c>
      <c r="F176" s="19">
        <v>0</v>
      </c>
      <c r="G176" s="20">
        <v>0</v>
      </c>
      <c r="H176" s="31">
        <v>9</v>
      </c>
      <c r="I176" s="32">
        <v>6.1224489795918366E-2</v>
      </c>
      <c r="J176" s="31">
        <v>71</v>
      </c>
      <c r="K176" s="32">
        <v>0.48299319727891155</v>
      </c>
      <c r="L176" s="31">
        <v>67</v>
      </c>
      <c r="M176" s="38">
        <v>0.45578231292517007</v>
      </c>
    </row>
    <row r="177" spans="1:13" s="60" customFormat="1" ht="15" customHeight="1" outlineLevel="1" x14ac:dyDescent="0.15">
      <c r="A177" s="5" t="s">
        <v>174</v>
      </c>
      <c r="B177" s="6">
        <f>'6'!D177</f>
        <v>113</v>
      </c>
      <c r="C177" s="10">
        <f>'6'!E177</f>
        <v>240</v>
      </c>
      <c r="D177" s="6">
        <v>113</v>
      </c>
      <c r="E177" s="10">
        <v>240</v>
      </c>
      <c r="F177" s="19">
        <v>0</v>
      </c>
      <c r="G177" s="20">
        <v>0</v>
      </c>
      <c r="H177" s="31">
        <v>29</v>
      </c>
      <c r="I177" s="32">
        <v>0.12083333333333333</v>
      </c>
      <c r="J177" s="31">
        <v>93</v>
      </c>
      <c r="K177" s="32">
        <v>0.38750000000000001</v>
      </c>
      <c r="L177" s="31">
        <v>118</v>
      </c>
      <c r="M177" s="38">
        <v>0.49166666666666664</v>
      </c>
    </row>
    <row r="178" spans="1:13" s="60" customFormat="1" ht="15" customHeight="1" outlineLevel="1" x14ac:dyDescent="0.15">
      <c r="A178" s="5" t="s">
        <v>175</v>
      </c>
      <c r="B178" s="6">
        <f>'6'!D178</f>
        <v>61</v>
      </c>
      <c r="C178" s="10">
        <f>'6'!E178</f>
        <v>117</v>
      </c>
      <c r="D178" s="6">
        <v>61</v>
      </c>
      <c r="E178" s="10">
        <v>117</v>
      </c>
      <c r="F178" s="19">
        <v>0</v>
      </c>
      <c r="G178" s="20">
        <v>0</v>
      </c>
      <c r="H178" s="31">
        <v>6</v>
      </c>
      <c r="I178" s="32">
        <v>5.128205128205128E-2</v>
      </c>
      <c r="J178" s="31">
        <v>58</v>
      </c>
      <c r="K178" s="32">
        <v>0.49572649572649574</v>
      </c>
      <c r="L178" s="31">
        <v>53</v>
      </c>
      <c r="M178" s="38">
        <v>0.45299145299145299</v>
      </c>
    </row>
    <row r="179" spans="1:13" s="60" customFormat="1" ht="15" customHeight="1" outlineLevel="1" x14ac:dyDescent="0.15">
      <c r="A179" s="5" t="s">
        <v>176</v>
      </c>
      <c r="B179" s="6">
        <f>'6'!D179</f>
        <v>65</v>
      </c>
      <c r="C179" s="10">
        <f>'6'!E179</f>
        <v>128</v>
      </c>
      <c r="D179" s="6">
        <v>65</v>
      </c>
      <c r="E179" s="10">
        <v>128</v>
      </c>
      <c r="F179" s="19">
        <v>0</v>
      </c>
      <c r="G179" s="20">
        <v>0</v>
      </c>
      <c r="H179" s="31">
        <v>7</v>
      </c>
      <c r="I179" s="32">
        <v>5.46875E-2</v>
      </c>
      <c r="J179" s="31">
        <v>57</v>
      </c>
      <c r="K179" s="32">
        <v>0.4453125</v>
      </c>
      <c r="L179" s="31">
        <v>64</v>
      </c>
      <c r="M179" s="38">
        <v>0.5</v>
      </c>
    </row>
    <row r="180" spans="1:13" s="60" customFormat="1" ht="15" customHeight="1" outlineLevel="1" x14ac:dyDescent="0.15">
      <c r="A180" s="5" t="s">
        <v>177</v>
      </c>
      <c r="B180" s="6">
        <f>'6'!D180</f>
        <v>81</v>
      </c>
      <c r="C180" s="10">
        <f>'6'!E180</f>
        <v>174</v>
      </c>
      <c r="D180" s="6">
        <v>82</v>
      </c>
      <c r="E180" s="10">
        <v>177</v>
      </c>
      <c r="F180" s="19">
        <v>1</v>
      </c>
      <c r="G180" s="20">
        <v>3</v>
      </c>
      <c r="H180" s="31">
        <v>10</v>
      </c>
      <c r="I180" s="32">
        <v>5.6497175141242938E-2</v>
      </c>
      <c r="J180" s="31">
        <v>92</v>
      </c>
      <c r="K180" s="32">
        <v>0.51977401129943501</v>
      </c>
      <c r="L180" s="31">
        <v>75</v>
      </c>
      <c r="M180" s="38">
        <v>0.42372881355932202</v>
      </c>
    </row>
    <row r="181" spans="1:13" s="60" customFormat="1" ht="15" customHeight="1" outlineLevel="1" x14ac:dyDescent="0.15">
      <c r="A181" s="5" t="s">
        <v>178</v>
      </c>
      <c r="B181" s="6">
        <f>'6'!D181</f>
        <v>47</v>
      </c>
      <c r="C181" s="10">
        <f>'6'!E181</f>
        <v>82</v>
      </c>
      <c r="D181" s="6">
        <v>47</v>
      </c>
      <c r="E181" s="10">
        <v>82</v>
      </c>
      <c r="F181" s="19">
        <v>0</v>
      </c>
      <c r="G181" s="20">
        <v>0</v>
      </c>
      <c r="H181" s="31">
        <v>3</v>
      </c>
      <c r="I181" s="32">
        <v>3.6585365853658534E-2</v>
      </c>
      <c r="J181" s="31">
        <v>39</v>
      </c>
      <c r="K181" s="32">
        <v>0.47560975609756095</v>
      </c>
      <c r="L181" s="31">
        <v>40</v>
      </c>
      <c r="M181" s="38">
        <v>0.48780487804878048</v>
      </c>
    </row>
    <row r="182" spans="1:13" s="60" customFormat="1" ht="15" customHeight="1" outlineLevel="1" x14ac:dyDescent="0.15">
      <c r="A182" s="5" t="s">
        <v>179</v>
      </c>
      <c r="B182" s="6">
        <f>'6'!D182</f>
        <v>88</v>
      </c>
      <c r="C182" s="10">
        <f>'6'!E182</f>
        <v>178</v>
      </c>
      <c r="D182" s="6">
        <v>88</v>
      </c>
      <c r="E182" s="10">
        <v>179</v>
      </c>
      <c r="F182" s="19">
        <v>0</v>
      </c>
      <c r="G182" s="20">
        <v>1</v>
      </c>
      <c r="H182" s="31">
        <v>15</v>
      </c>
      <c r="I182" s="32">
        <v>8.3798882681564241E-2</v>
      </c>
      <c r="J182" s="31">
        <v>89</v>
      </c>
      <c r="K182" s="32">
        <v>0.4972067039106145</v>
      </c>
      <c r="L182" s="31">
        <v>75</v>
      </c>
      <c r="M182" s="38">
        <v>0.41899441340782123</v>
      </c>
    </row>
    <row r="183" spans="1:13" s="60" customFormat="1" ht="15" customHeight="1" outlineLevel="1" x14ac:dyDescent="0.15">
      <c r="A183" s="5" t="s">
        <v>180</v>
      </c>
      <c r="B183" s="6">
        <f>'6'!D183</f>
        <v>103</v>
      </c>
      <c r="C183" s="10">
        <f>'6'!E183</f>
        <v>202</v>
      </c>
      <c r="D183" s="6">
        <v>103</v>
      </c>
      <c r="E183" s="10">
        <v>202</v>
      </c>
      <c r="F183" s="19">
        <v>0</v>
      </c>
      <c r="G183" s="20">
        <v>0</v>
      </c>
      <c r="H183" s="31">
        <v>12</v>
      </c>
      <c r="I183" s="32">
        <v>5.9405940594059403E-2</v>
      </c>
      <c r="J183" s="31">
        <v>100</v>
      </c>
      <c r="K183" s="32">
        <v>0.49504950495049505</v>
      </c>
      <c r="L183" s="31">
        <v>90</v>
      </c>
      <c r="M183" s="38">
        <v>0.44554455445544555</v>
      </c>
    </row>
    <row r="184" spans="1:13" s="60" customFormat="1" ht="15" customHeight="1" outlineLevel="1" x14ac:dyDescent="0.15">
      <c r="A184" s="5" t="s">
        <v>181</v>
      </c>
      <c r="B184" s="6">
        <f>'6'!D184</f>
        <v>131</v>
      </c>
      <c r="C184" s="10">
        <f>'6'!E184</f>
        <v>244</v>
      </c>
      <c r="D184" s="6">
        <v>129</v>
      </c>
      <c r="E184" s="10">
        <v>239</v>
      </c>
      <c r="F184" s="19">
        <v>-2</v>
      </c>
      <c r="G184" s="20">
        <v>-5</v>
      </c>
      <c r="H184" s="31">
        <v>12</v>
      </c>
      <c r="I184" s="32">
        <v>5.0209205020920501E-2</v>
      </c>
      <c r="J184" s="31">
        <v>124</v>
      </c>
      <c r="K184" s="32">
        <v>0.51882845188284521</v>
      </c>
      <c r="L184" s="31">
        <v>103</v>
      </c>
      <c r="M184" s="38">
        <v>0.43096234309623432</v>
      </c>
    </row>
    <row r="185" spans="1:13" s="60" customFormat="1" ht="15" customHeight="1" outlineLevel="1" x14ac:dyDescent="0.15">
      <c r="A185" s="44" t="s">
        <v>182</v>
      </c>
      <c r="B185" s="7">
        <f>'6'!D185</f>
        <v>95</v>
      </c>
      <c r="C185" s="11">
        <f>'6'!E185</f>
        <v>207</v>
      </c>
      <c r="D185" s="7">
        <v>96</v>
      </c>
      <c r="E185" s="11">
        <v>210</v>
      </c>
      <c r="F185" s="21">
        <v>1</v>
      </c>
      <c r="G185" s="22">
        <v>3</v>
      </c>
      <c r="H185" s="46">
        <v>26</v>
      </c>
      <c r="I185" s="33">
        <v>0.12380952380952381</v>
      </c>
      <c r="J185" s="46">
        <v>109</v>
      </c>
      <c r="K185" s="33">
        <v>0.51904761904761909</v>
      </c>
      <c r="L185" s="46">
        <v>75</v>
      </c>
      <c r="M185" s="39">
        <v>0.35714285714285715</v>
      </c>
    </row>
    <row r="186" spans="1:13" s="60" customFormat="1" ht="15" customHeight="1" thickBot="1" x14ac:dyDescent="0.2">
      <c r="A186" s="47" t="s">
        <v>183</v>
      </c>
      <c r="B186" s="9">
        <f>'6'!D186</f>
        <v>857</v>
      </c>
      <c r="C186" s="12">
        <f>'6'!E186</f>
        <v>1719</v>
      </c>
      <c r="D186" s="9">
        <v>857</v>
      </c>
      <c r="E186" s="12">
        <v>1721</v>
      </c>
      <c r="F186" s="23">
        <v>0</v>
      </c>
      <c r="G186" s="24">
        <v>2</v>
      </c>
      <c r="H186" s="49">
        <v>129</v>
      </c>
      <c r="I186" s="34">
        <v>7.4956420685647882E-2</v>
      </c>
      <c r="J186" s="49">
        <v>832</v>
      </c>
      <c r="K186" s="34">
        <v>0.48343986054619409</v>
      </c>
      <c r="L186" s="49">
        <v>760</v>
      </c>
      <c r="M186" s="40">
        <v>0.44160371876815807</v>
      </c>
    </row>
    <row r="187" spans="1:13" s="60" customFormat="1" ht="15" customHeight="1" outlineLevel="1" x14ac:dyDescent="0.15">
      <c r="A187" s="54" t="s">
        <v>186</v>
      </c>
      <c r="B187" s="6">
        <f>'6'!D187</f>
        <v>41</v>
      </c>
      <c r="C187" s="10">
        <f>'6'!E187</f>
        <v>65</v>
      </c>
      <c r="D187" s="6">
        <v>41</v>
      </c>
      <c r="E187" s="10">
        <v>64</v>
      </c>
      <c r="F187" s="19">
        <v>0</v>
      </c>
      <c r="G187" s="20">
        <v>-1</v>
      </c>
      <c r="H187" s="31">
        <v>5</v>
      </c>
      <c r="I187" s="32">
        <v>7.8125E-2</v>
      </c>
      <c r="J187" s="31">
        <v>24</v>
      </c>
      <c r="K187" s="32">
        <v>0.375</v>
      </c>
      <c r="L187" s="31">
        <v>35</v>
      </c>
      <c r="M187" s="38">
        <v>0.546875</v>
      </c>
    </row>
    <row r="188" spans="1:13" s="60" customFormat="1" ht="15" customHeight="1" outlineLevel="1" x14ac:dyDescent="0.15">
      <c r="A188" s="54" t="s">
        <v>187</v>
      </c>
      <c r="B188" s="6">
        <f>'6'!D188</f>
        <v>79</v>
      </c>
      <c r="C188" s="10">
        <f>'6'!E188</f>
        <v>150</v>
      </c>
      <c r="D188" s="6">
        <v>80</v>
      </c>
      <c r="E188" s="10">
        <v>151</v>
      </c>
      <c r="F188" s="19">
        <v>1</v>
      </c>
      <c r="G188" s="20">
        <v>1</v>
      </c>
      <c r="H188" s="31">
        <v>19</v>
      </c>
      <c r="I188" s="32">
        <v>0.12582781456953643</v>
      </c>
      <c r="J188" s="31">
        <v>74</v>
      </c>
      <c r="K188" s="32">
        <v>0.49006622516556292</v>
      </c>
      <c r="L188" s="31">
        <v>58</v>
      </c>
      <c r="M188" s="38">
        <v>0.38410596026490068</v>
      </c>
    </row>
    <row r="189" spans="1:13" s="60" customFormat="1" ht="15" customHeight="1" outlineLevel="1" x14ac:dyDescent="0.15">
      <c r="A189" s="54" t="s">
        <v>188</v>
      </c>
      <c r="B189" s="6">
        <f>'6'!D189</f>
        <v>31</v>
      </c>
      <c r="C189" s="10">
        <f>'6'!E189</f>
        <v>47</v>
      </c>
      <c r="D189" s="6">
        <v>32</v>
      </c>
      <c r="E189" s="10">
        <v>48</v>
      </c>
      <c r="F189" s="19">
        <v>1</v>
      </c>
      <c r="G189" s="20">
        <v>1</v>
      </c>
      <c r="H189" s="31">
        <v>1</v>
      </c>
      <c r="I189" s="32">
        <v>2.0833333333333332E-2</v>
      </c>
      <c r="J189" s="31">
        <v>19</v>
      </c>
      <c r="K189" s="32">
        <v>0.39583333333333331</v>
      </c>
      <c r="L189" s="31">
        <v>28</v>
      </c>
      <c r="M189" s="38">
        <v>0.58333333333333337</v>
      </c>
    </row>
    <row r="190" spans="1:13" s="60" customFormat="1" ht="15" customHeight="1" outlineLevel="1" x14ac:dyDescent="0.15">
      <c r="A190" s="54" t="s">
        <v>189</v>
      </c>
      <c r="B190" s="6">
        <f>'6'!D190</f>
        <v>49</v>
      </c>
      <c r="C190" s="10">
        <f>'6'!E190</f>
        <v>86</v>
      </c>
      <c r="D190" s="6">
        <v>50</v>
      </c>
      <c r="E190" s="10">
        <v>87</v>
      </c>
      <c r="F190" s="19">
        <v>1</v>
      </c>
      <c r="G190" s="20">
        <v>1</v>
      </c>
      <c r="H190" s="31">
        <v>7</v>
      </c>
      <c r="I190" s="32">
        <v>8.0459770114942528E-2</v>
      </c>
      <c r="J190" s="31">
        <v>41</v>
      </c>
      <c r="K190" s="32">
        <v>0.47126436781609193</v>
      </c>
      <c r="L190" s="31">
        <v>39</v>
      </c>
      <c r="M190" s="38">
        <v>0.44827586206896552</v>
      </c>
    </row>
    <row r="191" spans="1:13" s="60" customFormat="1" ht="15" customHeight="1" outlineLevel="1" x14ac:dyDescent="0.15">
      <c r="A191" s="54" t="s">
        <v>190</v>
      </c>
      <c r="B191" s="6">
        <f>'6'!D191</f>
        <v>42</v>
      </c>
      <c r="C191" s="10">
        <f>'6'!E191</f>
        <v>67</v>
      </c>
      <c r="D191" s="6">
        <v>41</v>
      </c>
      <c r="E191" s="10">
        <v>66</v>
      </c>
      <c r="F191" s="19">
        <v>-1</v>
      </c>
      <c r="G191" s="20">
        <v>-1</v>
      </c>
      <c r="H191" s="31">
        <v>3</v>
      </c>
      <c r="I191" s="32">
        <v>4.5454545454545456E-2</v>
      </c>
      <c r="J191" s="31">
        <v>26</v>
      </c>
      <c r="K191" s="32">
        <v>0.39393939393939392</v>
      </c>
      <c r="L191" s="31">
        <v>37</v>
      </c>
      <c r="M191" s="38">
        <v>0.56060606060606055</v>
      </c>
    </row>
    <row r="192" spans="1:13" s="60" customFormat="1" ht="15" customHeight="1" outlineLevel="1" x14ac:dyDescent="0.15">
      <c r="A192" s="55" t="s">
        <v>191</v>
      </c>
      <c r="B192" s="13">
        <f>'6'!D192</f>
        <v>63</v>
      </c>
      <c r="C192" s="14">
        <f>'6'!E192</f>
        <v>109</v>
      </c>
      <c r="D192" s="13">
        <v>63</v>
      </c>
      <c r="E192" s="14">
        <v>109</v>
      </c>
      <c r="F192" s="25">
        <v>0</v>
      </c>
      <c r="G192" s="26">
        <v>0</v>
      </c>
      <c r="H192" s="51">
        <v>11</v>
      </c>
      <c r="I192" s="35">
        <v>0.10091743119266056</v>
      </c>
      <c r="J192" s="51">
        <v>47</v>
      </c>
      <c r="K192" s="35">
        <v>0.43119266055045874</v>
      </c>
      <c r="L192" s="51">
        <v>51</v>
      </c>
      <c r="M192" s="41">
        <v>0.46788990825688076</v>
      </c>
    </row>
    <row r="193" spans="1:13" s="60" customFormat="1" ht="15" customHeight="1" thickBot="1" x14ac:dyDescent="0.2">
      <c r="A193" s="52" t="s">
        <v>192</v>
      </c>
      <c r="B193" s="56">
        <f>'6'!D193</f>
        <v>305</v>
      </c>
      <c r="C193" s="16">
        <f>'6'!E193</f>
        <v>524</v>
      </c>
      <c r="D193" s="56">
        <v>307</v>
      </c>
      <c r="E193" s="16">
        <v>525</v>
      </c>
      <c r="F193" s="15">
        <v>2</v>
      </c>
      <c r="G193" s="29">
        <v>1</v>
      </c>
      <c r="H193" s="53">
        <v>46</v>
      </c>
      <c r="I193" s="36">
        <v>8.7619047619047624E-2</v>
      </c>
      <c r="J193" s="53">
        <v>231</v>
      </c>
      <c r="K193" s="36">
        <v>0.44</v>
      </c>
      <c r="L193" s="53">
        <v>248</v>
      </c>
      <c r="M193" s="42">
        <v>0.4723809523809524</v>
      </c>
    </row>
    <row r="194" spans="1:13" s="60" customFormat="1" ht="15" customHeight="1" thickBot="1" x14ac:dyDescent="0.2">
      <c r="A194" s="57" t="s">
        <v>193</v>
      </c>
      <c r="B194" s="18">
        <f>'6'!D194</f>
        <v>46099</v>
      </c>
      <c r="C194" s="87">
        <f>'6'!E194</f>
        <v>96667</v>
      </c>
      <c r="D194" s="18">
        <f>D15+D37+D49+D69+D99+D115+D133+D146+D162+D175+D186+D193</f>
        <v>46107</v>
      </c>
      <c r="E194" s="87">
        <f>E15+E37+E49+E69+E99+E115+E133+E146+E162+E175+E186+E193</f>
        <v>96626</v>
      </c>
      <c r="F194" s="18">
        <v>8</v>
      </c>
      <c r="G194" s="30">
        <v>-41</v>
      </c>
      <c r="H194" s="18">
        <f>H15+H37+H49+H69+H99+H115+H133+H146+H162+H175+H186+H193</f>
        <v>12705</v>
      </c>
      <c r="I194" s="37">
        <v>0.13148634942976012</v>
      </c>
      <c r="J194" s="18">
        <f>J15+J37+J49+J69+J99+J115+J133+J146+J162+J175+J186+J193</f>
        <v>54010</v>
      </c>
      <c r="K194" s="37">
        <v>0.558959286320452</v>
      </c>
      <c r="L194" s="18">
        <f>L15+L37+L49+L69+L99+L115+L133+L146+L162+L175+L186+L193</f>
        <v>29911</v>
      </c>
      <c r="M194" s="43">
        <v>0.30955436424978783</v>
      </c>
    </row>
    <row r="195" spans="1:13" s="60" customFormat="1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s="60" customFormat="1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s="60" customFormat="1" ht="24.75" hidden="1" customHeight="1" thickBot="1" x14ac:dyDescent="0.2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s="60" customFormat="1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fitToHeight="0" orientation="portrait" r:id="rId1"/>
  <rowBreaks count="3" manualBreakCount="3">
    <brk id="49" max="16383" man="1"/>
    <brk id="100" max="16383" man="1"/>
    <brk id="148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abSelected="1" topLeftCell="A191" zoomScaleNormal="100" workbookViewId="0">
      <selection activeCell="L5" sqref="L5:L193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210</v>
      </c>
      <c r="M2" s="88" t="s">
        <v>198</v>
      </c>
    </row>
    <row r="3" spans="1:13" ht="13.5" customHeight="1" x14ac:dyDescent="0.15">
      <c r="A3" s="99" t="s">
        <v>0</v>
      </c>
      <c r="B3" s="97" t="str">
        <f>'7'!D3</f>
        <v>Ｒ８年７月末</v>
      </c>
      <c r="C3" s="101"/>
      <c r="D3" s="97" t="str">
        <f>L2</f>
        <v>Ｒ８年８月末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2" t="s">
        <v>5</v>
      </c>
      <c r="C4" s="3" t="s">
        <v>6</v>
      </c>
      <c r="D4" s="2" t="s">
        <v>5</v>
      </c>
      <c r="E4" s="3" t="s">
        <v>6</v>
      </c>
      <c r="F4" s="1" t="s">
        <v>5</v>
      </c>
      <c r="G4" s="4" t="s">
        <v>6</v>
      </c>
      <c r="H4" s="1" t="s">
        <v>6</v>
      </c>
      <c r="I4" s="3" t="s">
        <v>7</v>
      </c>
      <c r="J4" s="1" t="s">
        <v>6</v>
      </c>
      <c r="K4" s="3" t="s">
        <v>7</v>
      </c>
      <c r="L4" s="1" t="s">
        <v>6</v>
      </c>
      <c r="M4" s="4" t="s">
        <v>7</v>
      </c>
    </row>
    <row r="5" spans="1:13" ht="15" customHeight="1" outlineLevel="1" x14ac:dyDescent="0.15">
      <c r="A5" s="5" t="s">
        <v>8</v>
      </c>
      <c r="B5" s="17">
        <f>'7'!D5</f>
        <v>67</v>
      </c>
      <c r="C5" s="10">
        <f>'7'!E5</f>
        <v>158</v>
      </c>
      <c r="D5" s="17">
        <v>67</v>
      </c>
      <c r="E5" s="10">
        <v>158</v>
      </c>
      <c r="F5" s="64">
        <f t="array" ref="F5:G194">D5:E198-B5:C198</f>
        <v>0</v>
      </c>
      <c r="G5" s="20">
        <v>0</v>
      </c>
      <c r="H5" s="31">
        <v>25</v>
      </c>
      <c r="I5" s="32">
        <f t="array" ref="I5:I196">IF($E$5:$E$198=0,"-",H5:H198/$E$5:$E$198)</f>
        <v>0.15822784810126583</v>
      </c>
      <c r="J5" s="31">
        <v>74</v>
      </c>
      <c r="K5" s="32">
        <f t="array" ref="K5:K198">IF($E$5:$E$198=0,"-",J5:J198/$E$5:$E$198)</f>
        <v>0.46835443037974683</v>
      </c>
      <c r="L5" s="31">
        <v>59</v>
      </c>
      <c r="M5" s="38">
        <f t="array" ref="M5:M194">IF($E$5:$E$198=0,"-",L5:L198/$E$5:$E$198)</f>
        <v>0.37341772151898733</v>
      </c>
    </row>
    <row r="6" spans="1:13" ht="15" customHeight="1" outlineLevel="1" x14ac:dyDescent="0.15">
      <c r="A6" s="5" t="s">
        <v>9</v>
      </c>
      <c r="B6" s="17">
        <f>'7'!D6</f>
        <v>92</v>
      </c>
      <c r="C6" s="10">
        <f>'7'!E6</f>
        <v>179</v>
      </c>
      <c r="D6" s="17">
        <v>92</v>
      </c>
      <c r="E6" s="10">
        <v>178</v>
      </c>
      <c r="F6" s="19">
        <v>0</v>
      </c>
      <c r="G6" s="20">
        <v>-1</v>
      </c>
      <c r="H6" s="31">
        <v>19</v>
      </c>
      <c r="I6" s="32">
        <v>0.10674157303370786</v>
      </c>
      <c r="J6" s="31">
        <v>86</v>
      </c>
      <c r="K6" s="32">
        <v>0.48314606741573035</v>
      </c>
      <c r="L6" s="31">
        <v>73</v>
      </c>
      <c r="M6" s="38">
        <v>0.4101123595505618</v>
      </c>
    </row>
    <row r="7" spans="1:13" ht="15" customHeight="1" outlineLevel="1" x14ac:dyDescent="0.15">
      <c r="A7" s="5" t="s">
        <v>10</v>
      </c>
      <c r="B7" s="17">
        <f>'7'!D7</f>
        <v>24</v>
      </c>
      <c r="C7" s="10">
        <f>'7'!E7</f>
        <v>44</v>
      </c>
      <c r="D7" s="17">
        <v>24</v>
      </c>
      <c r="E7" s="10">
        <v>44</v>
      </c>
      <c r="F7" s="19">
        <v>0</v>
      </c>
      <c r="G7" s="20">
        <v>0</v>
      </c>
      <c r="H7" s="31">
        <v>1</v>
      </c>
      <c r="I7" s="32">
        <v>2.2727272727272728E-2</v>
      </c>
      <c r="J7" s="31">
        <v>15</v>
      </c>
      <c r="K7" s="32">
        <v>0.34090909090909088</v>
      </c>
      <c r="L7" s="31">
        <v>28</v>
      </c>
      <c r="M7" s="38">
        <v>0.63636363636363635</v>
      </c>
    </row>
    <row r="8" spans="1:13" ht="15" customHeight="1" outlineLevel="1" x14ac:dyDescent="0.15">
      <c r="A8" s="5" t="s">
        <v>11</v>
      </c>
      <c r="B8" s="17">
        <f>'7'!D8</f>
        <v>78</v>
      </c>
      <c r="C8" s="10">
        <f>'7'!E8</f>
        <v>149</v>
      </c>
      <c r="D8" s="17">
        <v>78</v>
      </c>
      <c r="E8" s="10">
        <v>148</v>
      </c>
      <c r="F8" s="19">
        <v>0</v>
      </c>
      <c r="G8" s="20">
        <v>-1</v>
      </c>
      <c r="H8" s="31">
        <v>17</v>
      </c>
      <c r="I8" s="32">
        <v>0.11486486486486487</v>
      </c>
      <c r="J8" s="31">
        <v>64</v>
      </c>
      <c r="K8" s="32">
        <v>0.43243243243243246</v>
      </c>
      <c r="L8" s="31">
        <v>67</v>
      </c>
      <c r="M8" s="38">
        <v>0.45270270270270269</v>
      </c>
    </row>
    <row r="9" spans="1:13" ht="15" customHeight="1" outlineLevel="1" x14ac:dyDescent="0.15">
      <c r="A9" s="5" t="s">
        <v>12</v>
      </c>
      <c r="B9" s="17">
        <f>'7'!D9</f>
        <v>60</v>
      </c>
      <c r="C9" s="10">
        <f>'7'!E9</f>
        <v>119</v>
      </c>
      <c r="D9" s="17">
        <v>59</v>
      </c>
      <c r="E9" s="10">
        <v>119</v>
      </c>
      <c r="F9" s="19">
        <v>-1</v>
      </c>
      <c r="G9" s="20">
        <v>0</v>
      </c>
      <c r="H9" s="31">
        <v>12</v>
      </c>
      <c r="I9" s="32">
        <v>0.10084033613445378</v>
      </c>
      <c r="J9" s="31">
        <v>59</v>
      </c>
      <c r="K9" s="32">
        <v>0.49579831932773111</v>
      </c>
      <c r="L9" s="31">
        <v>48</v>
      </c>
      <c r="M9" s="38">
        <v>0.40336134453781514</v>
      </c>
    </row>
    <row r="10" spans="1:13" ht="15" customHeight="1" outlineLevel="1" x14ac:dyDescent="0.15">
      <c r="A10" s="5" t="s">
        <v>13</v>
      </c>
      <c r="B10" s="17">
        <f>'7'!D10</f>
        <v>360</v>
      </c>
      <c r="C10" s="10">
        <f>'7'!E10</f>
        <v>794</v>
      </c>
      <c r="D10" s="17">
        <v>361</v>
      </c>
      <c r="E10" s="10">
        <v>795</v>
      </c>
      <c r="F10" s="19">
        <v>1</v>
      </c>
      <c r="G10" s="20">
        <v>1</v>
      </c>
      <c r="H10" s="31">
        <v>138</v>
      </c>
      <c r="I10" s="32">
        <v>0.17358490566037735</v>
      </c>
      <c r="J10" s="31">
        <v>379</v>
      </c>
      <c r="K10" s="32">
        <v>0.47672955974842768</v>
      </c>
      <c r="L10" s="31">
        <v>278</v>
      </c>
      <c r="M10" s="38">
        <v>0.34968553459119495</v>
      </c>
    </row>
    <row r="11" spans="1:13" ht="15" customHeight="1" outlineLevel="1" x14ac:dyDescent="0.15">
      <c r="A11" s="5" t="s">
        <v>14</v>
      </c>
      <c r="B11" s="17">
        <f>'7'!D11</f>
        <v>57</v>
      </c>
      <c r="C11" s="10">
        <f>'7'!E11</f>
        <v>108</v>
      </c>
      <c r="D11" s="17">
        <v>58</v>
      </c>
      <c r="E11" s="10">
        <v>110</v>
      </c>
      <c r="F11" s="19">
        <v>1</v>
      </c>
      <c r="G11" s="20">
        <v>2</v>
      </c>
      <c r="H11" s="31">
        <v>10</v>
      </c>
      <c r="I11" s="32">
        <v>9.0909090909090912E-2</v>
      </c>
      <c r="J11" s="31">
        <v>42</v>
      </c>
      <c r="K11" s="32">
        <v>0.38181818181818183</v>
      </c>
      <c r="L11" s="31">
        <v>58</v>
      </c>
      <c r="M11" s="38">
        <v>0.52727272727272723</v>
      </c>
    </row>
    <row r="12" spans="1:13" ht="15" customHeight="1" outlineLevel="1" x14ac:dyDescent="0.15">
      <c r="A12" s="5" t="s">
        <v>15</v>
      </c>
      <c r="B12" s="17">
        <f>'7'!D12</f>
        <v>86</v>
      </c>
      <c r="C12" s="10">
        <f>'7'!E12</f>
        <v>166</v>
      </c>
      <c r="D12" s="17">
        <v>86</v>
      </c>
      <c r="E12" s="10">
        <v>165</v>
      </c>
      <c r="F12" s="19">
        <v>0</v>
      </c>
      <c r="G12" s="20">
        <v>-1</v>
      </c>
      <c r="H12" s="31">
        <v>11</v>
      </c>
      <c r="I12" s="32">
        <v>6.6666666666666666E-2</v>
      </c>
      <c r="J12" s="31">
        <v>79</v>
      </c>
      <c r="K12" s="32">
        <v>0.47878787878787876</v>
      </c>
      <c r="L12" s="31">
        <v>75</v>
      </c>
      <c r="M12" s="38">
        <v>0.45454545454545453</v>
      </c>
    </row>
    <row r="13" spans="1:13" ht="15" hidden="1" customHeight="1" outlineLevel="1" x14ac:dyDescent="0.15">
      <c r="A13" s="5" t="s">
        <v>16</v>
      </c>
      <c r="B13" s="17">
        <f>'7'!D13</f>
        <v>0</v>
      </c>
      <c r="C13" s="10">
        <f>'7'!E13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'7'!D14</f>
        <v>5</v>
      </c>
      <c r="C14" s="11">
        <f>'7'!E14</f>
        <v>5</v>
      </c>
      <c r="D14" s="45">
        <v>5</v>
      </c>
      <c r="E14" s="11">
        <v>5</v>
      </c>
      <c r="F14" s="21">
        <v>0</v>
      </c>
      <c r="G14" s="22">
        <v>0</v>
      </c>
      <c r="H14" s="46">
        <v>0</v>
      </c>
      <c r="I14" s="33">
        <v>0</v>
      </c>
      <c r="J14" s="46">
        <v>5</v>
      </c>
      <c r="K14" s="33">
        <v>1</v>
      </c>
      <c r="L14" s="46">
        <v>0</v>
      </c>
      <c r="M14" s="39">
        <v>0</v>
      </c>
    </row>
    <row r="15" spans="1:13" ht="15" customHeight="1" thickBot="1" x14ac:dyDescent="0.2">
      <c r="A15" s="47" t="s">
        <v>18</v>
      </c>
      <c r="B15" s="48">
        <f>'7'!D15</f>
        <v>829</v>
      </c>
      <c r="C15" s="12">
        <f>'7'!E15</f>
        <v>1722</v>
      </c>
      <c r="D15" s="48">
        <v>830</v>
      </c>
      <c r="E15" s="12">
        <v>1722</v>
      </c>
      <c r="F15" s="23">
        <v>1</v>
      </c>
      <c r="G15" s="24">
        <v>0</v>
      </c>
      <c r="H15" s="49">
        <v>233</v>
      </c>
      <c r="I15" s="34">
        <v>0.13530778164924506</v>
      </c>
      <c r="J15" s="49">
        <v>803</v>
      </c>
      <c r="K15" s="34">
        <v>0.46631823461091754</v>
      </c>
      <c r="L15" s="49">
        <v>686</v>
      </c>
      <c r="M15" s="40">
        <v>0.3983739837398374</v>
      </c>
    </row>
    <row r="16" spans="1:13" ht="15" customHeight="1" outlineLevel="1" x14ac:dyDescent="0.15">
      <c r="A16" s="5" t="s">
        <v>19</v>
      </c>
      <c r="B16" s="6">
        <f>'7'!D16</f>
        <v>1640</v>
      </c>
      <c r="C16" s="10">
        <f>'7'!E16</f>
        <v>2652</v>
      </c>
      <c r="D16" s="6">
        <v>1649</v>
      </c>
      <c r="E16" s="10">
        <v>2665</v>
      </c>
      <c r="F16" s="19">
        <v>9</v>
      </c>
      <c r="G16" s="20">
        <v>13</v>
      </c>
      <c r="H16" s="31">
        <v>288</v>
      </c>
      <c r="I16" s="32">
        <v>0.10806754221388368</v>
      </c>
      <c r="J16" s="31">
        <v>1847</v>
      </c>
      <c r="K16" s="32">
        <v>0.6930581613508443</v>
      </c>
      <c r="L16" s="31">
        <v>530</v>
      </c>
      <c r="M16" s="38">
        <v>0.19887429643527205</v>
      </c>
    </row>
    <row r="17" spans="1:13" ht="15" customHeight="1" outlineLevel="1" x14ac:dyDescent="0.15">
      <c r="A17" s="5" t="s">
        <v>20</v>
      </c>
      <c r="B17" s="6">
        <f>'7'!D17</f>
        <v>1099</v>
      </c>
      <c r="C17" s="10">
        <f>'7'!E17</f>
        <v>1566</v>
      </c>
      <c r="D17" s="6">
        <v>1111</v>
      </c>
      <c r="E17" s="10">
        <v>1577</v>
      </c>
      <c r="F17" s="19">
        <v>12</v>
      </c>
      <c r="G17" s="20">
        <v>11</v>
      </c>
      <c r="H17" s="31">
        <v>114</v>
      </c>
      <c r="I17" s="32">
        <v>7.2289156626506021E-2</v>
      </c>
      <c r="J17" s="31">
        <v>1161</v>
      </c>
      <c r="K17" s="32">
        <v>0.73620798985415348</v>
      </c>
      <c r="L17" s="31">
        <v>302</v>
      </c>
      <c r="M17" s="38">
        <v>0.19150285351934052</v>
      </c>
    </row>
    <row r="18" spans="1:13" ht="15" customHeight="1" outlineLevel="1" x14ac:dyDescent="0.15">
      <c r="A18" s="5" t="s">
        <v>21</v>
      </c>
      <c r="B18" s="6">
        <f>'7'!D18</f>
        <v>233</v>
      </c>
      <c r="C18" s="10">
        <f>'7'!E18</f>
        <v>486</v>
      </c>
      <c r="D18" s="6">
        <v>232</v>
      </c>
      <c r="E18" s="10">
        <v>483</v>
      </c>
      <c r="F18" s="19">
        <v>-1</v>
      </c>
      <c r="G18" s="20">
        <v>-3</v>
      </c>
      <c r="H18" s="31">
        <v>52</v>
      </c>
      <c r="I18" s="32">
        <v>0.10766045548654245</v>
      </c>
      <c r="J18" s="31">
        <v>219</v>
      </c>
      <c r="K18" s="32">
        <v>0.453416149068323</v>
      </c>
      <c r="L18" s="31">
        <v>212</v>
      </c>
      <c r="M18" s="38">
        <v>0.43892339544513459</v>
      </c>
    </row>
    <row r="19" spans="1:13" ht="15" customHeight="1" outlineLevel="1" x14ac:dyDescent="0.15">
      <c r="A19" s="5" t="s">
        <v>22</v>
      </c>
      <c r="B19" s="6">
        <f>'7'!D19</f>
        <v>321</v>
      </c>
      <c r="C19" s="10">
        <f>'7'!E19</f>
        <v>408</v>
      </c>
      <c r="D19" s="6">
        <v>317</v>
      </c>
      <c r="E19" s="10">
        <v>404</v>
      </c>
      <c r="F19" s="19">
        <v>-4</v>
      </c>
      <c r="G19" s="20">
        <v>-4</v>
      </c>
      <c r="H19" s="31">
        <v>3</v>
      </c>
      <c r="I19" s="32">
        <v>7.4257425742574254E-3</v>
      </c>
      <c r="J19" s="31">
        <v>303</v>
      </c>
      <c r="K19" s="32">
        <v>0.75</v>
      </c>
      <c r="L19" s="31">
        <v>98</v>
      </c>
      <c r="M19" s="38">
        <v>0.24257425742574257</v>
      </c>
    </row>
    <row r="20" spans="1:13" ht="15" customHeight="1" outlineLevel="1" x14ac:dyDescent="0.15">
      <c r="A20" s="5" t="s">
        <v>23</v>
      </c>
      <c r="B20" s="6">
        <f>'7'!D20</f>
        <v>823</v>
      </c>
      <c r="C20" s="10">
        <f>'7'!E20</f>
        <v>1463</v>
      </c>
      <c r="D20" s="6">
        <v>818</v>
      </c>
      <c r="E20" s="10">
        <v>1458</v>
      </c>
      <c r="F20" s="19">
        <v>-5</v>
      </c>
      <c r="G20" s="20">
        <v>-5</v>
      </c>
      <c r="H20" s="31">
        <v>212</v>
      </c>
      <c r="I20" s="32">
        <v>0.14540466392318244</v>
      </c>
      <c r="J20" s="31">
        <v>937</v>
      </c>
      <c r="K20" s="32">
        <v>0.64266117969821679</v>
      </c>
      <c r="L20" s="31">
        <v>309</v>
      </c>
      <c r="M20" s="38">
        <v>0.21193415637860083</v>
      </c>
    </row>
    <row r="21" spans="1:13" ht="15" customHeight="1" outlineLevel="1" x14ac:dyDescent="0.15">
      <c r="A21" s="5" t="s">
        <v>24</v>
      </c>
      <c r="B21" s="6">
        <f>'7'!D21</f>
        <v>1160</v>
      </c>
      <c r="C21" s="10">
        <f>'7'!E21</f>
        <v>2438</v>
      </c>
      <c r="D21" s="6">
        <v>1157</v>
      </c>
      <c r="E21" s="10">
        <v>2430</v>
      </c>
      <c r="F21" s="19">
        <v>-3</v>
      </c>
      <c r="G21" s="20">
        <v>-8</v>
      </c>
      <c r="H21" s="31">
        <v>372</v>
      </c>
      <c r="I21" s="32">
        <v>0.15308641975308643</v>
      </c>
      <c r="J21" s="31">
        <v>1506</v>
      </c>
      <c r="K21" s="32">
        <v>0.61975308641975313</v>
      </c>
      <c r="L21" s="31">
        <v>552</v>
      </c>
      <c r="M21" s="38">
        <v>0.2271604938271605</v>
      </c>
    </row>
    <row r="22" spans="1:13" ht="15" customHeight="1" outlineLevel="1" x14ac:dyDescent="0.15">
      <c r="A22" s="5" t="s">
        <v>25</v>
      </c>
      <c r="B22" s="6">
        <f>'7'!D22</f>
        <v>434</v>
      </c>
      <c r="C22" s="10">
        <f>'7'!E22</f>
        <v>695</v>
      </c>
      <c r="D22" s="6">
        <v>428</v>
      </c>
      <c r="E22" s="10">
        <v>689</v>
      </c>
      <c r="F22" s="19">
        <v>-6</v>
      </c>
      <c r="G22" s="20">
        <v>-6</v>
      </c>
      <c r="H22" s="31">
        <v>40</v>
      </c>
      <c r="I22" s="32">
        <v>5.8055152394775038E-2</v>
      </c>
      <c r="J22" s="31">
        <v>460</v>
      </c>
      <c r="K22" s="32">
        <v>0.66763425253991293</v>
      </c>
      <c r="L22" s="31">
        <v>189</v>
      </c>
      <c r="M22" s="38">
        <v>0.27431059506531202</v>
      </c>
    </row>
    <row r="23" spans="1:13" ht="15" customHeight="1" outlineLevel="1" x14ac:dyDescent="0.15">
      <c r="A23" s="5" t="s">
        <v>26</v>
      </c>
      <c r="B23" s="6">
        <f>'7'!D23</f>
        <v>931</v>
      </c>
      <c r="C23" s="10">
        <f>'7'!E23</f>
        <v>1646</v>
      </c>
      <c r="D23" s="6">
        <v>935</v>
      </c>
      <c r="E23" s="10">
        <v>1653</v>
      </c>
      <c r="F23" s="19">
        <v>4</v>
      </c>
      <c r="G23" s="20">
        <v>7</v>
      </c>
      <c r="H23" s="31">
        <v>200</v>
      </c>
      <c r="I23" s="32">
        <v>0.12099213551119177</v>
      </c>
      <c r="J23" s="31">
        <v>1148</v>
      </c>
      <c r="K23" s="32">
        <v>0.69449485783424081</v>
      </c>
      <c r="L23" s="31">
        <v>305</v>
      </c>
      <c r="M23" s="38">
        <v>0.18451300665456746</v>
      </c>
    </row>
    <row r="24" spans="1:13" ht="15" customHeight="1" outlineLevel="1" x14ac:dyDescent="0.15">
      <c r="A24" s="5" t="s">
        <v>27</v>
      </c>
      <c r="B24" s="6">
        <f>'7'!D24</f>
        <v>400</v>
      </c>
      <c r="C24" s="10">
        <f>'7'!E24</f>
        <v>1058</v>
      </c>
      <c r="D24" s="6">
        <v>400</v>
      </c>
      <c r="E24" s="10">
        <v>1055</v>
      </c>
      <c r="F24" s="19">
        <v>0</v>
      </c>
      <c r="G24" s="20">
        <v>-3</v>
      </c>
      <c r="H24" s="31">
        <v>116</v>
      </c>
      <c r="I24" s="32">
        <v>0.10995260663507109</v>
      </c>
      <c r="J24" s="31">
        <v>756</v>
      </c>
      <c r="K24" s="32">
        <v>0.71658767772511844</v>
      </c>
      <c r="L24" s="31">
        <v>183</v>
      </c>
      <c r="M24" s="38">
        <v>0.17345971563981041</v>
      </c>
    </row>
    <row r="25" spans="1:13" ht="15" customHeight="1" outlineLevel="1" x14ac:dyDescent="0.15">
      <c r="A25" s="5" t="s">
        <v>28</v>
      </c>
      <c r="B25" s="6">
        <f>'7'!D25</f>
        <v>185</v>
      </c>
      <c r="C25" s="10">
        <f>'7'!E25</f>
        <v>419</v>
      </c>
      <c r="D25" s="6">
        <v>186</v>
      </c>
      <c r="E25" s="10">
        <v>422</v>
      </c>
      <c r="F25" s="19">
        <v>1</v>
      </c>
      <c r="G25" s="20">
        <v>3</v>
      </c>
      <c r="H25" s="31">
        <v>54</v>
      </c>
      <c r="I25" s="32">
        <v>0.12796208530805686</v>
      </c>
      <c r="J25" s="31">
        <v>214</v>
      </c>
      <c r="K25" s="32">
        <v>0.50710900473933651</v>
      </c>
      <c r="L25" s="31">
        <v>154</v>
      </c>
      <c r="M25" s="38">
        <v>0.36492890995260663</v>
      </c>
    </row>
    <row r="26" spans="1:13" ht="15" customHeight="1" outlineLevel="1" x14ac:dyDescent="0.15">
      <c r="A26" s="5" t="s">
        <v>29</v>
      </c>
      <c r="B26" s="6">
        <f>'7'!D26</f>
        <v>304</v>
      </c>
      <c r="C26" s="10">
        <f>'7'!E26</f>
        <v>641</v>
      </c>
      <c r="D26" s="6">
        <v>303</v>
      </c>
      <c r="E26" s="10">
        <v>638</v>
      </c>
      <c r="F26" s="19">
        <v>-1</v>
      </c>
      <c r="G26" s="20">
        <v>-3</v>
      </c>
      <c r="H26" s="31">
        <v>95</v>
      </c>
      <c r="I26" s="32">
        <v>0.14890282131661442</v>
      </c>
      <c r="J26" s="31">
        <v>304</v>
      </c>
      <c r="K26" s="32">
        <v>0.47648902821316613</v>
      </c>
      <c r="L26" s="31">
        <v>239</v>
      </c>
      <c r="M26" s="38">
        <v>0.37460815047021945</v>
      </c>
    </row>
    <row r="27" spans="1:13" ht="15" customHeight="1" outlineLevel="1" x14ac:dyDescent="0.15">
      <c r="A27" s="5" t="s">
        <v>30</v>
      </c>
      <c r="B27" s="6">
        <f>'7'!D27</f>
        <v>359</v>
      </c>
      <c r="C27" s="10">
        <f>'7'!E27</f>
        <v>769</v>
      </c>
      <c r="D27" s="6">
        <v>360</v>
      </c>
      <c r="E27" s="10">
        <v>766</v>
      </c>
      <c r="F27" s="19">
        <v>1</v>
      </c>
      <c r="G27" s="20">
        <v>-3</v>
      </c>
      <c r="H27" s="31">
        <v>119</v>
      </c>
      <c r="I27" s="32">
        <v>0.15535248041775457</v>
      </c>
      <c r="J27" s="31">
        <v>389</v>
      </c>
      <c r="K27" s="32">
        <v>0.5078328981723238</v>
      </c>
      <c r="L27" s="31">
        <v>258</v>
      </c>
      <c r="M27" s="38">
        <v>0.33681462140992169</v>
      </c>
    </row>
    <row r="28" spans="1:13" ht="15" customHeight="1" outlineLevel="1" x14ac:dyDescent="0.15">
      <c r="A28" s="5" t="s">
        <v>31</v>
      </c>
      <c r="B28" s="6">
        <f>'7'!D28</f>
        <v>179</v>
      </c>
      <c r="C28" s="10">
        <f>'7'!E28</f>
        <v>502</v>
      </c>
      <c r="D28" s="6">
        <v>179</v>
      </c>
      <c r="E28" s="10">
        <v>501</v>
      </c>
      <c r="F28" s="19">
        <v>0</v>
      </c>
      <c r="G28" s="20">
        <v>-1</v>
      </c>
      <c r="H28" s="31">
        <v>72</v>
      </c>
      <c r="I28" s="32">
        <v>0.1437125748502994</v>
      </c>
      <c r="J28" s="31">
        <v>395</v>
      </c>
      <c r="K28" s="32">
        <v>0.78842315369261473</v>
      </c>
      <c r="L28" s="31">
        <v>34</v>
      </c>
      <c r="M28" s="38">
        <v>6.7864271457085831E-2</v>
      </c>
    </row>
    <row r="29" spans="1:13" ht="15" customHeight="1" outlineLevel="1" x14ac:dyDescent="0.15">
      <c r="A29" s="5" t="s">
        <v>32</v>
      </c>
      <c r="B29" s="6">
        <f>'7'!D29</f>
        <v>185</v>
      </c>
      <c r="C29" s="10">
        <f>'7'!E29</f>
        <v>409</v>
      </c>
      <c r="D29" s="6">
        <v>185</v>
      </c>
      <c r="E29" s="10">
        <v>408</v>
      </c>
      <c r="F29" s="19">
        <v>0</v>
      </c>
      <c r="G29" s="20">
        <v>-1</v>
      </c>
      <c r="H29" s="31">
        <v>33</v>
      </c>
      <c r="I29" s="32">
        <v>8.0882352941176475E-2</v>
      </c>
      <c r="J29" s="31">
        <v>170</v>
      </c>
      <c r="K29" s="32">
        <v>0.41666666666666669</v>
      </c>
      <c r="L29" s="31">
        <v>205</v>
      </c>
      <c r="M29" s="38">
        <v>0.50245098039215685</v>
      </c>
    </row>
    <row r="30" spans="1:13" ht="15" customHeight="1" outlineLevel="1" x14ac:dyDescent="0.15">
      <c r="A30" s="5" t="s">
        <v>33</v>
      </c>
      <c r="B30" s="6">
        <f>'7'!D30</f>
        <v>187</v>
      </c>
      <c r="C30" s="10">
        <f>'7'!E30</f>
        <v>394</v>
      </c>
      <c r="D30" s="6">
        <v>188</v>
      </c>
      <c r="E30" s="10">
        <v>396</v>
      </c>
      <c r="F30" s="19">
        <v>1</v>
      </c>
      <c r="G30" s="20">
        <v>2</v>
      </c>
      <c r="H30" s="31">
        <v>17</v>
      </c>
      <c r="I30" s="32">
        <v>4.2929292929292928E-2</v>
      </c>
      <c r="J30" s="31">
        <v>196</v>
      </c>
      <c r="K30" s="32">
        <v>0.49494949494949497</v>
      </c>
      <c r="L30" s="31">
        <v>183</v>
      </c>
      <c r="M30" s="38">
        <v>0.4621212121212121</v>
      </c>
    </row>
    <row r="31" spans="1:13" ht="15" customHeight="1" outlineLevel="1" x14ac:dyDescent="0.15">
      <c r="A31" s="5" t="s">
        <v>34</v>
      </c>
      <c r="B31" s="6">
        <f>'7'!D31</f>
        <v>155</v>
      </c>
      <c r="C31" s="10">
        <f>'7'!E31</f>
        <v>472</v>
      </c>
      <c r="D31" s="6">
        <v>156</v>
      </c>
      <c r="E31" s="10">
        <v>473</v>
      </c>
      <c r="F31" s="19">
        <v>1</v>
      </c>
      <c r="G31" s="20">
        <v>1</v>
      </c>
      <c r="H31" s="31">
        <v>80</v>
      </c>
      <c r="I31" s="32">
        <v>0.16913319238900634</v>
      </c>
      <c r="J31" s="31">
        <v>344</v>
      </c>
      <c r="K31" s="32">
        <v>0.72727272727272729</v>
      </c>
      <c r="L31" s="31">
        <v>49</v>
      </c>
      <c r="M31" s="38">
        <v>0.10359408033826638</v>
      </c>
    </row>
    <row r="32" spans="1:13" ht="15" customHeight="1" outlineLevel="1" x14ac:dyDescent="0.15">
      <c r="A32" s="5" t="s">
        <v>35</v>
      </c>
      <c r="B32" s="6">
        <f>'7'!D32</f>
        <v>162</v>
      </c>
      <c r="C32" s="10">
        <f>'7'!E32</f>
        <v>483</v>
      </c>
      <c r="D32" s="6">
        <v>163</v>
      </c>
      <c r="E32" s="10">
        <v>485</v>
      </c>
      <c r="F32" s="19">
        <v>1</v>
      </c>
      <c r="G32" s="20">
        <v>2</v>
      </c>
      <c r="H32" s="31">
        <v>95</v>
      </c>
      <c r="I32" s="32">
        <v>0.19587628865979381</v>
      </c>
      <c r="J32" s="31">
        <v>326</v>
      </c>
      <c r="K32" s="32">
        <v>0.6721649484536083</v>
      </c>
      <c r="L32" s="31">
        <v>64</v>
      </c>
      <c r="M32" s="38">
        <v>0.13195876288659794</v>
      </c>
    </row>
    <row r="33" spans="1:13" ht="15" customHeight="1" outlineLevel="1" x14ac:dyDescent="0.15">
      <c r="A33" s="5" t="s">
        <v>36</v>
      </c>
      <c r="B33" s="6">
        <f>'7'!D33</f>
        <v>158</v>
      </c>
      <c r="C33" s="10">
        <f>'7'!E33</f>
        <v>467</v>
      </c>
      <c r="D33" s="6">
        <v>159</v>
      </c>
      <c r="E33" s="10">
        <v>467</v>
      </c>
      <c r="F33" s="19">
        <v>1</v>
      </c>
      <c r="G33" s="20">
        <v>0</v>
      </c>
      <c r="H33" s="31">
        <v>71</v>
      </c>
      <c r="I33" s="32">
        <v>0.15203426124197003</v>
      </c>
      <c r="J33" s="31">
        <v>331</v>
      </c>
      <c r="K33" s="32">
        <v>0.70877944325481801</v>
      </c>
      <c r="L33" s="31">
        <v>65</v>
      </c>
      <c r="M33" s="38">
        <v>0.13918629550321199</v>
      </c>
    </row>
    <row r="34" spans="1:13" ht="15" customHeight="1" outlineLevel="1" x14ac:dyDescent="0.15">
      <c r="A34" s="5" t="s">
        <v>37</v>
      </c>
      <c r="B34" s="6">
        <f>'7'!D34</f>
        <v>238</v>
      </c>
      <c r="C34" s="10">
        <f>'7'!E34</f>
        <v>477</v>
      </c>
      <c r="D34" s="6">
        <v>237</v>
      </c>
      <c r="E34" s="10">
        <v>476</v>
      </c>
      <c r="F34" s="19">
        <v>-1</v>
      </c>
      <c r="G34" s="20">
        <v>-1</v>
      </c>
      <c r="H34" s="31">
        <v>60</v>
      </c>
      <c r="I34" s="32">
        <v>0.12605042016806722</v>
      </c>
      <c r="J34" s="31">
        <v>169</v>
      </c>
      <c r="K34" s="32">
        <v>0.3550420168067227</v>
      </c>
      <c r="L34" s="31">
        <v>247</v>
      </c>
      <c r="M34" s="38">
        <v>0.51890756302521013</v>
      </c>
    </row>
    <row r="35" spans="1:13" ht="15" customHeight="1" outlineLevel="1" x14ac:dyDescent="0.15">
      <c r="A35" s="5" t="s">
        <v>38</v>
      </c>
      <c r="B35" s="6">
        <f>'7'!D35</f>
        <v>144</v>
      </c>
      <c r="C35" s="10">
        <f>'7'!E35</f>
        <v>270</v>
      </c>
      <c r="D35" s="6">
        <v>144</v>
      </c>
      <c r="E35" s="10">
        <v>270</v>
      </c>
      <c r="F35" s="19">
        <v>0</v>
      </c>
      <c r="G35" s="20">
        <v>0</v>
      </c>
      <c r="H35" s="31">
        <v>24</v>
      </c>
      <c r="I35" s="32">
        <v>8.8888888888888892E-2</v>
      </c>
      <c r="J35" s="31">
        <v>163</v>
      </c>
      <c r="K35" s="32">
        <v>0.60370370370370374</v>
      </c>
      <c r="L35" s="31">
        <v>83</v>
      </c>
      <c r="M35" s="38">
        <v>0.30740740740740741</v>
      </c>
    </row>
    <row r="36" spans="1:13" ht="15" customHeight="1" outlineLevel="1" x14ac:dyDescent="0.15">
      <c r="A36" s="44" t="s">
        <v>39</v>
      </c>
      <c r="B36" s="7">
        <f>'7'!D36</f>
        <v>19</v>
      </c>
      <c r="C36" s="11">
        <f>'7'!E36</f>
        <v>19</v>
      </c>
      <c r="D36" s="7">
        <v>19</v>
      </c>
      <c r="E36" s="11">
        <v>19</v>
      </c>
      <c r="F36" s="21">
        <v>0</v>
      </c>
      <c r="G36" s="22">
        <v>0</v>
      </c>
      <c r="H36" s="46">
        <v>0</v>
      </c>
      <c r="I36" s="33">
        <v>0</v>
      </c>
      <c r="J36" s="46">
        <v>19</v>
      </c>
      <c r="K36" s="33">
        <v>1</v>
      </c>
      <c r="L36" s="46">
        <v>0</v>
      </c>
      <c r="M36" s="39">
        <v>0</v>
      </c>
    </row>
    <row r="37" spans="1:13" ht="15" customHeight="1" thickBot="1" x14ac:dyDescent="0.2">
      <c r="A37" s="47" t="s">
        <v>40</v>
      </c>
      <c r="B37" s="9">
        <f>'7'!D37</f>
        <v>9316</v>
      </c>
      <c r="C37" s="12">
        <f>'7'!E37</f>
        <v>17734</v>
      </c>
      <c r="D37" s="9">
        <v>9326</v>
      </c>
      <c r="E37" s="12">
        <v>17735</v>
      </c>
      <c r="F37" s="23">
        <v>10</v>
      </c>
      <c r="G37" s="24">
        <v>1</v>
      </c>
      <c r="H37" s="49">
        <v>2117</v>
      </c>
      <c r="I37" s="34">
        <v>0.11936848040597688</v>
      </c>
      <c r="J37" s="49">
        <v>11357</v>
      </c>
      <c r="K37" s="34">
        <v>0.64037214547504939</v>
      </c>
      <c r="L37" s="49">
        <v>4261</v>
      </c>
      <c r="M37" s="40">
        <v>0.24025937411897377</v>
      </c>
    </row>
    <row r="38" spans="1:13" ht="15" customHeight="1" outlineLevel="1" x14ac:dyDescent="0.15">
      <c r="A38" s="5" t="s">
        <v>41</v>
      </c>
      <c r="B38" s="6">
        <f>'7'!D38</f>
        <v>1403</v>
      </c>
      <c r="C38" s="10">
        <f>'7'!E38</f>
        <v>2537</v>
      </c>
      <c r="D38" s="6">
        <v>1401</v>
      </c>
      <c r="E38" s="10">
        <v>2541</v>
      </c>
      <c r="F38" s="19">
        <v>-2</v>
      </c>
      <c r="G38" s="20">
        <v>4</v>
      </c>
      <c r="H38" s="31">
        <v>305</v>
      </c>
      <c r="I38" s="32">
        <v>0.1200314836678473</v>
      </c>
      <c r="J38" s="31">
        <v>1634</v>
      </c>
      <c r="K38" s="32">
        <v>0.64305391578118853</v>
      </c>
      <c r="L38" s="31">
        <v>602</v>
      </c>
      <c r="M38" s="38">
        <v>0.23691460055096419</v>
      </c>
    </row>
    <row r="39" spans="1:13" ht="15" customHeight="1" outlineLevel="1" x14ac:dyDescent="0.15">
      <c r="A39" s="5" t="s">
        <v>42</v>
      </c>
      <c r="B39" s="6">
        <f>'7'!D39</f>
        <v>714</v>
      </c>
      <c r="C39" s="10">
        <f>'7'!E39</f>
        <v>1461</v>
      </c>
      <c r="D39" s="6">
        <v>714</v>
      </c>
      <c r="E39" s="10">
        <v>1458</v>
      </c>
      <c r="F39" s="19">
        <v>0</v>
      </c>
      <c r="G39" s="20">
        <v>-3</v>
      </c>
      <c r="H39" s="31">
        <v>178</v>
      </c>
      <c r="I39" s="32">
        <v>0.12208504801097393</v>
      </c>
      <c r="J39" s="31">
        <v>903</v>
      </c>
      <c r="K39" s="32">
        <v>0.61934156378600824</v>
      </c>
      <c r="L39" s="31">
        <v>377</v>
      </c>
      <c r="M39" s="38">
        <v>0.25857338820301784</v>
      </c>
    </row>
    <row r="40" spans="1:13" ht="15" customHeight="1" outlineLevel="1" x14ac:dyDescent="0.15">
      <c r="A40" s="5" t="s">
        <v>43</v>
      </c>
      <c r="B40" s="6">
        <f>'7'!D40</f>
        <v>581</v>
      </c>
      <c r="C40" s="10">
        <f>'7'!E40</f>
        <v>1292</v>
      </c>
      <c r="D40" s="6">
        <v>584</v>
      </c>
      <c r="E40" s="10">
        <v>1293</v>
      </c>
      <c r="F40" s="19">
        <v>3</v>
      </c>
      <c r="G40" s="20">
        <v>1</v>
      </c>
      <c r="H40" s="31">
        <v>116</v>
      </c>
      <c r="I40" s="32">
        <v>8.9713843774168606E-2</v>
      </c>
      <c r="J40" s="31">
        <v>507</v>
      </c>
      <c r="K40" s="32">
        <v>0.39211136890951276</v>
      </c>
      <c r="L40" s="31">
        <v>670</v>
      </c>
      <c r="M40" s="38">
        <v>0.51817478731631861</v>
      </c>
    </row>
    <row r="41" spans="1:13" ht="15" customHeight="1" outlineLevel="1" x14ac:dyDescent="0.15">
      <c r="A41" s="5" t="s">
        <v>44</v>
      </c>
      <c r="B41" s="6">
        <f>'7'!D41</f>
        <v>303</v>
      </c>
      <c r="C41" s="10">
        <f>'7'!E41</f>
        <v>665</v>
      </c>
      <c r="D41" s="6">
        <v>304</v>
      </c>
      <c r="E41" s="10">
        <v>664</v>
      </c>
      <c r="F41" s="19">
        <v>1</v>
      </c>
      <c r="G41" s="20">
        <v>-1</v>
      </c>
      <c r="H41" s="31">
        <v>59</v>
      </c>
      <c r="I41" s="32">
        <v>8.8855421686746983E-2</v>
      </c>
      <c r="J41" s="31">
        <v>256</v>
      </c>
      <c r="K41" s="32">
        <v>0.38554216867469882</v>
      </c>
      <c r="L41" s="31">
        <v>349</v>
      </c>
      <c r="M41" s="38">
        <v>0.5256024096385542</v>
      </c>
    </row>
    <row r="42" spans="1:13" ht="15" customHeight="1" outlineLevel="1" x14ac:dyDescent="0.15">
      <c r="A42" s="5" t="s">
        <v>45</v>
      </c>
      <c r="B42" s="6">
        <f>'7'!D42</f>
        <v>326</v>
      </c>
      <c r="C42" s="10">
        <f>'7'!E42</f>
        <v>757</v>
      </c>
      <c r="D42" s="6">
        <v>326</v>
      </c>
      <c r="E42" s="10">
        <v>757</v>
      </c>
      <c r="F42" s="19">
        <v>0</v>
      </c>
      <c r="G42" s="20">
        <v>0</v>
      </c>
      <c r="H42" s="31">
        <v>69</v>
      </c>
      <c r="I42" s="32">
        <v>9.1149273447820339E-2</v>
      </c>
      <c r="J42" s="31">
        <v>324</v>
      </c>
      <c r="K42" s="32">
        <v>0.42800528401585203</v>
      </c>
      <c r="L42" s="31">
        <v>364</v>
      </c>
      <c r="M42" s="38">
        <v>0.48084544253632761</v>
      </c>
    </row>
    <row r="43" spans="1:13" ht="15" customHeight="1" outlineLevel="1" x14ac:dyDescent="0.15">
      <c r="A43" s="5" t="s">
        <v>46</v>
      </c>
      <c r="B43" s="6">
        <f>'7'!D43</f>
        <v>88</v>
      </c>
      <c r="C43" s="10">
        <f>'7'!E43</f>
        <v>160</v>
      </c>
      <c r="D43" s="6">
        <v>88</v>
      </c>
      <c r="E43" s="10">
        <v>158</v>
      </c>
      <c r="F43" s="19">
        <v>0</v>
      </c>
      <c r="G43" s="20">
        <v>-2</v>
      </c>
      <c r="H43" s="31">
        <v>8</v>
      </c>
      <c r="I43" s="32">
        <v>5.0632911392405063E-2</v>
      </c>
      <c r="J43" s="31">
        <v>89</v>
      </c>
      <c r="K43" s="32">
        <v>0.56329113924050633</v>
      </c>
      <c r="L43" s="31">
        <v>61</v>
      </c>
      <c r="M43" s="38">
        <v>0.38607594936708861</v>
      </c>
    </row>
    <row r="44" spans="1:13" ht="15" customHeight="1" outlineLevel="1" x14ac:dyDescent="0.15">
      <c r="A44" s="5" t="s">
        <v>47</v>
      </c>
      <c r="B44" s="6">
        <f>'7'!D44</f>
        <v>71</v>
      </c>
      <c r="C44" s="10">
        <f>'7'!E44</f>
        <v>161</v>
      </c>
      <c r="D44" s="6">
        <v>71</v>
      </c>
      <c r="E44" s="10">
        <v>161</v>
      </c>
      <c r="F44" s="19">
        <v>0</v>
      </c>
      <c r="G44" s="20">
        <v>0</v>
      </c>
      <c r="H44" s="31">
        <v>16</v>
      </c>
      <c r="I44" s="32">
        <v>9.9378881987577633E-2</v>
      </c>
      <c r="J44" s="31">
        <v>112</v>
      </c>
      <c r="K44" s="32">
        <v>0.69565217391304346</v>
      </c>
      <c r="L44" s="31">
        <v>33</v>
      </c>
      <c r="M44" s="38">
        <v>0.20496894409937888</v>
      </c>
    </row>
    <row r="45" spans="1:13" ht="15" customHeight="1" outlineLevel="1" x14ac:dyDescent="0.15">
      <c r="A45" s="5" t="s">
        <v>48</v>
      </c>
      <c r="B45" s="6">
        <f>'7'!D45</f>
        <v>272</v>
      </c>
      <c r="C45" s="10">
        <f>'7'!E45</f>
        <v>628</v>
      </c>
      <c r="D45" s="6">
        <v>271</v>
      </c>
      <c r="E45" s="10">
        <v>628</v>
      </c>
      <c r="F45" s="19">
        <v>-1</v>
      </c>
      <c r="G45" s="20">
        <v>0</v>
      </c>
      <c r="H45" s="31">
        <v>113</v>
      </c>
      <c r="I45" s="32">
        <v>0.17993630573248406</v>
      </c>
      <c r="J45" s="31">
        <v>292</v>
      </c>
      <c r="K45" s="32">
        <v>0.46496815286624205</v>
      </c>
      <c r="L45" s="31">
        <v>223</v>
      </c>
      <c r="M45" s="38">
        <v>0.35509554140127386</v>
      </c>
    </row>
    <row r="46" spans="1:13" ht="15" customHeight="1" outlineLevel="1" x14ac:dyDescent="0.15">
      <c r="A46" s="5" t="s">
        <v>49</v>
      </c>
      <c r="B46" s="6">
        <f>'7'!D46</f>
        <v>194</v>
      </c>
      <c r="C46" s="10">
        <f>'7'!E46</f>
        <v>409</v>
      </c>
      <c r="D46" s="6">
        <v>195</v>
      </c>
      <c r="E46" s="10">
        <v>410</v>
      </c>
      <c r="F46" s="19">
        <v>1</v>
      </c>
      <c r="G46" s="20">
        <v>1</v>
      </c>
      <c r="H46" s="31">
        <v>50</v>
      </c>
      <c r="I46" s="32">
        <v>0.12195121951219512</v>
      </c>
      <c r="J46" s="31">
        <v>209</v>
      </c>
      <c r="K46" s="32">
        <v>0.50975609756097562</v>
      </c>
      <c r="L46" s="31">
        <v>151</v>
      </c>
      <c r="M46" s="38">
        <v>0.36829268292682926</v>
      </c>
    </row>
    <row r="47" spans="1:13" ht="15" customHeight="1" outlineLevel="1" x14ac:dyDescent="0.15">
      <c r="A47" s="5" t="s">
        <v>50</v>
      </c>
      <c r="B47" s="6">
        <f>'7'!D47</f>
        <v>392</v>
      </c>
      <c r="C47" s="10">
        <f>'7'!E47</f>
        <v>915</v>
      </c>
      <c r="D47" s="6">
        <v>392</v>
      </c>
      <c r="E47" s="10">
        <v>914</v>
      </c>
      <c r="F47" s="19">
        <v>0</v>
      </c>
      <c r="G47" s="20">
        <v>-1</v>
      </c>
      <c r="H47" s="31">
        <v>177</v>
      </c>
      <c r="I47" s="32">
        <v>0.1936542669584245</v>
      </c>
      <c r="J47" s="31">
        <v>440</v>
      </c>
      <c r="K47" s="32">
        <v>0.48140043763676149</v>
      </c>
      <c r="L47" s="31">
        <v>297</v>
      </c>
      <c r="M47" s="38">
        <v>0.32494529540481398</v>
      </c>
    </row>
    <row r="48" spans="1:13" ht="15" customHeight="1" outlineLevel="1" x14ac:dyDescent="0.15">
      <c r="A48" s="44" t="s">
        <v>51</v>
      </c>
      <c r="B48" s="7">
        <f>'7'!D48</f>
        <v>181</v>
      </c>
      <c r="C48" s="11">
        <f>'7'!E48</f>
        <v>393</v>
      </c>
      <c r="D48" s="7">
        <v>180</v>
      </c>
      <c r="E48" s="11">
        <v>393</v>
      </c>
      <c r="F48" s="21">
        <v>-1</v>
      </c>
      <c r="G48" s="22">
        <v>0</v>
      </c>
      <c r="H48" s="46">
        <v>81</v>
      </c>
      <c r="I48" s="33">
        <v>0.20610687022900764</v>
      </c>
      <c r="J48" s="46">
        <v>181</v>
      </c>
      <c r="K48" s="33">
        <v>0.46055979643765904</v>
      </c>
      <c r="L48" s="46">
        <v>131</v>
      </c>
      <c r="M48" s="39">
        <v>0.33333333333333331</v>
      </c>
    </row>
    <row r="49" spans="1:13" ht="15" customHeight="1" thickBot="1" x14ac:dyDescent="0.2">
      <c r="A49" s="47" t="s">
        <v>52</v>
      </c>
      <c r="B49" s="9">
        <f>'7'!D49</f>
        <v>4525</v>
      </c>
      <c r="C49" s="12">
        <f>'7'!E49</f>
        <v>9378</v>
      </c>
      <c r="D49" s="9">
        <v>4526</v>
      </c>
      <c r="E49" s="12">
        <v>9377</v>
      </c>
      <c r="F49" s="23">
        <v>1</v>
      </c>
      <c r="G49" s="24">
        <v>-1</v>
      </c>
      <c r="H49" s="49">
        <v>1172</v>
      </c>
      <c r="I49" s="34">
        <v>0.12498666951050443</v>
      </c>
      <c r="J49" s="49">
        <v>4947</v>
      </c>
      <c r="K49" s="34">
        <v>0.52756745227684765</v>
      </c>
      <c r="L49" s="49">
        <v>3258</v>
      </c>
      <c r="M49" s="40">
        <v>0.347445878212648</v>
      </c>
    </row>
    <row r="50" spans="1:13" ht="15" customHeight="1" outlineLevel="1" x14ac:dyDescent="0.15">
      <c r="A50" s="5" t="s">
        <v>53</v>
      </c>
      <c r="B50" s="6">
        <f>'7'!D50</f>
        <v>201</v>
      </c>
      <c r="C50" s="10">
        <f>'7'!E50</f>
        <v>502</v>
      </c>
      <c r="D50" s="6">
        <v>198</v>
      </c>
      <c r="E50" s="10">
        <v>497</v>
      </c>
      <c r="F50" s="19">
        <v>-3</v>
      </c>
      <c r="G50" s="20">
        <v>-5</v>
      </c>
      <c r="H50" s="31">
        <v>85</v>
      </c>
      <c r="I50" s="32">
        <v>0.17102615694164991</v>
      </c>
      <c r="J50" s="31">
        <v>257</v>
      </c>
      <c r="K50" s="32">
        <v>0.51710261569416494</v>
      </c>
      <c r="L50" s="31">
        <v>155</v>
      </c>
      <c r="M50" s="38">
        <v>0.3118712273641851</v>
      </c>
    </row>
    <row r="51" spans="1:13" ht="15" customHeight="1" outlineLevel="1" x14ac:dyDescent="0.15">
      <c r="A51" s="5" t="s">
        <v>54</v>
      </c>
      <c r="B51" s="6">
        <f>'7'!D51</f>
        <v>648</v>
      </c>
      <c r="C51" s="10">
        <f>'7'!E51</f>
        <v>1255</v>
      </c>
      <c r="D51" s="6">
        <v>647</v>
      </c>
      <c r="E51" s="10">
        <v>1254</v>
      </c>
      <c r="F51" s="19">
        <v>-1</v>
      </c>
      <c r="G51" s="20">
        <v>-1</v>
      </c>
      <c r="H51" s="31">
        <v>141</v>
      </c>
      <c r="I51" s="32">
        <v>0.11244019138755981</v>
      </c>
      <c r="J51" s="31">
        <v>789</v>
      </c>
      <c r="K51" s="32">
        <v>0.62918660287081341</v>
      </c>
      <c r="L51" s="31">
        <v>324</v>
      </c>
      <c r="M51" s="38">
        <v>0.25837320574162681</v>
      </c>
    </row>
    <row r="52" spans="1:13" ht="15" customHeight="1" outlineLevel="1" x14ac:dyDescent="0.15">
      <c r="A52" s="5" t="s">
        <v>55</v>
      </c>
      <c r="B52" s="6">
        <f>'7'!D52</f>
        <v>284</v>
      </c>
      <c r="C52" s="10">
        <f>'7'!E52</f>
        <v>615</v>
      </c>
      <c r="D52" s="6">
        <v>282</v>
      </c>
      <c r="E52" s="10">
        <v>613</v>
      </c>
      <c r="F52" s="19">
        <v>-2</v>
      </c>
      <c r="G52" s="20">
        <v>-2</v>
      </c>
      <c r="H52" s="31">
        <v>104</v>
      </c>
      <c r="I52" s="32">
        <v>0.16965742251223492</v>
      </c>
      <c r="J52" s="31">
        <v>301</v>
      </c>
      <c r="K52" s="32">
        <v>0.49102773246329529</v>
      </c>
      <c r="L52" s="31">
        <v>208</v>
      </c>
      <c r="M52" s="38">
        <v>0.33931484502446985</v>
      </c>
    </row>
    <row r="53" spans="1:13" ht="15" customHeight="1" outlineLevel="1" x14ac:dyDescent="0.15">
      <c r="A53" s="5" t="s">
        <v>56</v>
      </c>
      <c r="B53" s="6">
        <f>'7'!D53</f>
        <v>257</v>
      </c>
      <c r="C53" s="10">
        <f>'7'!E53</f>
        <v>557</v>
      </c>
      <c r="D53" s="6">
        <v>258</v>
      </c>
      <c r="E53" s="10">
        <v>560</v>
      </c>
      <c r="F53" s="19">
        <v>1</v>
      </c>
      <c r="G53" s="20">
        <v>3</v>
      </c>
      <c r="H53" s="31">
        <v>81</v>
      </c>
      <c r="I53" s="32">
        <v>0.14464285714285716</v>
      </c>
      <c r="J53" s="31">
        <v>264</v>
      </c>
      <c r="K53" s="32">
        <v>0.47142857142857142</v>
      </c>
      <c r="L53" s="31">
        <v>215</v>
      </c>
      <c r="M53" s="38">
        <v>0.38392857142857145</v>
      </c>
    </row>
    <row r="54" spans="1:13" ht="15" customHeight="1" outlineLevel="1" x14ac:dyDescent="0.15">
      <c r="A54" s="5" t="s">
        <v>57</v>
      </c>
      <c r="B54" s="6">
        <f>'7'!D54</f>
        <v>297</v>
      </c>
      <c r="C54" s="10">
        <f>'7'!E54</f>
        <v>685</v>
      </c>
      <c r="D54" s="6">
        <v>297</v>
      </c>
      <c r="E54" s="10">
        <v>687</v>
      </c>
      <c r="F54" s="19">
        <v>0</v>
      </c>
      <c r="G54" s="20">
        <v>2</v>
      </c>
      <c r="H54" s="31">
        <v>119</v>
      </c>
      <c r="I54" s="32">
        <v>0.17321688500727803</v>
      </c>
      <c r="J54" s="31">
        <v>324</v>
      </c>
      <c r="K54" s="32">
        <v>0.47161572052401746</v>
      </c>
      <c r="L54" s="31">
        <v>244</v>
      </c>
      <c r="M54" s="38">
        <v>0.35516739446870449</v>
      </c>
    </row>
    <row r="55" spans="1:13" ht="15" customHeight="1" outlineLevel="1" x14ac:dyDescent="0.15">
      <c r="A55" s="5" t="s">
        <v>58</v>
      </c>
      <c r="B55" s="6">
        <f>'7'!D55</f>
        <v>365</v>
      </c>
      <c r="C55" s="10">
        <f>'7'!E55</f>
        <v>957</v>
      </c>
      <c r="D55" s="6">
        <v>365</v>
      </c>
      <c r="E55" s="10">
        <v>958</v>
      </c>
      <c r="F55" s="19">
        <v>0</v>
      </c>
      <c r="G55" s="20">
        <v>1</v>
      </c>
      <c r="H55" s="31">
        <v>85</v>
      </c>
      <c r="I55" s="32">
        <v>8.8726513569937368E-2</v>
      </c>
      <c r="J55" s="31">
        <v>681</v>
      </c>
      <c r="K55" s="32">
        <v>0.71085594989561585</v>
      </c>
      <c r="L55" s="31">
        <v>192</v>
      </c>
      <c r="M55" s="38">
        <v>0.20041753653444677</v>
      </c>
    </row>
    <row r="56" spans="1:13" ht="15" customHeight="1" outlineLevel="1" x14ac:dyDescent="0.15">
      <c r="A56" s="5" t="s">
        <v>59</v>
      </c>
      <c r="B56" s="6">
        <f>'7'!D56</f>
        <v>543</v>
      </c>
      <c r="C56" s="10">
        <f>'7'!E56</f>
        <v>1229</v>
      </c>
      <c r="D56" s="6">
        <v>545</v>
      </c>
      <c r="E56" s="10">
        <v>1236</v>
      </c>
      <c r="F56" s="19">
        <v>2</v>
      </c>
      <c r="G56" s="20">
        <v>7</v>
      </c>
      <c r="H56" s="31">
        <v>223</v>
      </c>
      <c r="I56" s="32">
        <v>0.18042071197411003</v>
      </c>
      <c r="J56" s="31">
        <v>646</v>
      </c>
      <c r="K56" s="32">
        <v>0.52265372168284785</v>
      </c>
      <c r="L56" s="31">
        <v>367</v>
      </c>
      <c r="M56" s="38">
        <v>0.29692556634304207</v>
      </c>
    </row>
    <row r="57" spans="1:13" ht="15" customHeight="1" outlineLevel="1" x14ac:dyDescent="0.15">
      <c r="A57" s="5" t="s">
        <v>60</v>
      </c>
      <c r="B57" s="6">
        <f>'7'!D57</f>
        <v>327</v>
      </c>
      <c r="C57" s="10">
        <f>'7'!E57</f>
        <v>741</v>
      </c>
      <c r="D57" s="6">
        <v>328</v>
      </c>
      <c r="E57" s="10">
        <v>740</v>
      </c>
      <c r="F57" s="19">
        <v>1</v>
      </c>
      <c r="G57" s="20">
        <v>-1</v>
      </c>
      <c r="H57" s="31">
        <v>117</v>
      </c>
      <c r="I57" s="32">
        <v>0.1581081081081081</v>
      </c>
      <c r="J57" s="31">
        <v>391</v>
      </c>
      <c r="K57" s="32">
        <v>0.52837837837837842</v>
      </c>
      <c r="L57" s="31">
        <v>232</v>
      </c>
      <c r="M57" s="38">
        <v>0.31351351351351353</v>
      </c>
    </row>
    <row r="58" spans="1:13" ht="15" customHeight="1" outlineLevel="1" x14ac:dyDescent="0.15">
      <c r="A58" s="5" t="s">
        <v>61</v>
      </c>
      <c r="B58" s="6">
        <f>'7'!D58</f>
        <v>221</v>
      </c>
      <c r="C58" s="10">
        <f>'7'!E58</f>
        <v>488</v>
      </c>
      <c r="D58" s="6">
        <v>222</v>
      </c>
      <c r="E58" s="10">
        <v>490</v>
      </c>
      <c r="F58" s="19">
        <v>1</v>
      </c>
      <c r="G58" s="20">
        <v>2</v>
      </c>
      <c r="H58" s="31">
        <v>68</v>
      </c>
      <c r="I58" s="32">
        <v>0.13877551020408163</v>
      </c>
      <c r="J58" s="31">
        <v>253</v>
      </c>
      <c r="K58" s="32">
        <v>0.51632653061224487</v>
      </c>
      <c r="L58" s="31">
        <v>169</v>
      </c>
      <c r="M58" s="38">
        <v>0.3448979591836735</v>
      </c>
    </row>
    <row r="59" spans="1:13" ht="15" customHeight="1" outlineLevel="1" x14ac:dyDescent="0.15">
      <c r="A59" s="5" t="s">
        <v>62</v>
      </c>
      <c r="B59" s="6">
        <f>'7'!D59</f>
        <v>398</v>
      </c>
      <c r="C59" s="10">
        <f>'7'!E59</f>
        <v>836</v>
      </c>
      <c r="D59" s="6">
        <v>401</v>
      </c>
      <c r="E59" s="10">
        <v>847</v>
      </c>
      <c r="F59" s="19">
        <v>3</v>
      </c>
      <c r="G59" s="20">
        <v>11</v>
      </c>
      <c r="H59" s="31">
        <v>109</v>
      </c>
      <c r="I59" s="32">
        <v>0.12868949232585597</v>
      </c>
      <c r="J59" s="31">
        <v>353</v>
      </c>
      <c r="K59" s="32">
        <v>0.4167650531286895</v>
      </c>
      <c r="L59" s="31">
        <v>385</v>
      </c>
      <c r="M59" s="38">
        <v>0.45454545454545453</v>
      </c>
    </row>
    <row r="60" spans="1:13" ht="15" customHeight="1" outlineLevel="1" x14ac:dyDescent="0.15">
      <c r="A60" s="5" t="s">
        <v>63</v>
      </c>
      <c r="B60" s="6">
        <f>'7'!D60</f>
        <v>366</v>
      </c>
      <c r="C60" s="10">
        <f>'7'!E60</f>
        <v>726</v>
      </c>
      <c r="D60" s="6">
        <v>364</v>
      </c>
      <c r="E60" s="10">
        <v>723</v>
      </c>
      <c r="F60" s="19">
        <v>-2</v>
      </c>
      <c r="G60" s="20">
        <v>-3</v>
      </c>
      <c r="H60" s="31">
        <v>80</v>
      </c>
      <c r="I60" s="32">
        <v>0.11065006915629322</v>
      </c>
      <c r="J60" s="31">
        <v>339</v>
      </c>
      <c r="K60" s="32">
        <v>0.46887966804979253</v>
      </c>
      <c r="L60" s="31">
        <v>304</v>
      </c>
      <c r="M60" s="38">
        <v>0.42047026279391425</v>
      </c>
    </row>
    <row r="61" spans="1:13" ht="15" customHeight="1" outlineLevel="1" x14ac:dyDescent="0.15">
      <c r="A61" s="5" t="s">
        <v>64</v>
      </c>
      <c r="B61" s="6">
        <f>'7'!D61</f>
        <v>399</v>
      </c>
      <c r="C61" s="10">
        <f>'7'!E61</f>
        <v>670</v>
      </c>
      <c r="D61" s="6">
        <v>396</v>
      </c>
      <c r="E61" s="10">
        <v>665</v>
      </c>
      <c r="F61" s="19">
        <v>-3</v>
      </c>
      <c r="G61" s="20">
        <v>-5</v>
      </c>
      <c r="H61" s="31">
        <v>73</v>
      </c>
      <c r="I61" s="32">
        <v>0.10977443609022557</v>
      </c>
      <c r="J61" s="31">
        <v>386</v>
      </c>
      <c r="K61" s="32">
        <v>0.58045112781954888</v>
      </c>
      <c r="L61" s="31">
        <v>206</v>
      </c>
      <c r="M61" s="38">
        <v>0.30977443609022559</v>
      </c>
    </row>
    <row r="62" spans="1:13" ht="15" customHeight="1" outlineLevel="1" x14ac:dyDescent="0.15">
      <c r="A62" s="5" t="s">
        <v>65</v>
      </c>
      <c r="B62" s="6">
        <f>'7'!D62</f>
        <v>344</v>
      </c>
      <c r="C62" s="10">
        <f>'7'!E62</f>
        <v>716</v>
      </c>
      <c r="D62" s="6">
        <v>345</v>
      </c>
      <c r="E62" s="10">
        <v>720</v>
      </c>
      <c r="F62" s="19">
        <v>1</v>
      </c>
      <c r="G62" s="20">
        <v>4</v>
      </c>
      <c r="H62" s="31">
        <v>62</v>
      </c>
      <c r="I62" s="32">
        <v>8.611111111111111E-2</v>
      </c>
      <c r="J62" s="31">
        <v>279</v>
      </c>
      <c r="K62" s="32">
        <v>0.38750000000000001</v>
      </c>
      <c r="L62" s="31">
        <v>379</v>
      </c>
      <c r="M62" s="38">
        <v>0.52638888888888891</v>
      </c>
    </row>
    <row r="63" spans="1:13" ht="15" customHeight="1" outlineLevel="1" x14ac:dyDescent="0.15">
      <c r="A63" s="5" t="s">
        <v>66</v>
      </c>
      <c r="B63" s="6">
        <f>'7'!D63</f>
        <v>218</v>
      </c>
      <c r="C63" s="10">
        <f>'7'!E63</f>
        <v>465</v>
      </c>
      <c r="D63" s="6">
        <v>217</v>
      </c>
      <c r="E63" s="10">
        <v>465</v>
      </c>
      <c r="F63" s="19">
        <v>-1</v>
      </c>
      <c r="G63" s="20">
        <v>0</v>
      </c>
      <c r="H63" s="31">
        <v>47</v>
      </c>
      <c r="I63" s="32">
        <v>0.1010752688172043</v>
      </c>
      <c r="J63" s="31">
        <v>178</v>
      </c>
      <c r="K63" s="32">
        <v>0.3827956989247312</v>
      </c>
      <c r="L63" s="31">
        <v>240</v>
      </c>
      <c r="M63" s="38">
        <v>0.5161290322580645</v>
      </c>
    </row>
    <row r="64" spans="1:13" ht="15" customHeight="1" outlineLevel="1" x14ac:dyDescent="0.15">
      <c r="A64" s="5" t="s">
        <v>67</v>
      </c>
      <c r="B64" s="6">
        <f>'7'!D64</f>
        <v>435</v>
      </c>
      <c r="C64" s="10">
        <f>'7'!E64</f>
        <v>958</v>
      </c>
      <c r="D64" s="6">
        <v>434</v>
      </c>
      <c r="E64" s="10">
        <v>954</v>
      </c>
      <c r="F64" s="19">
        <v>-1</v>
      </c>
      <c r="G64" s="20">
        <v>-4</v>
      </c>
      <c r="H64" s="31">
        <v>66</v>
      </c>
      <c r="I64" s="32">
        <v>6.9182389937106917E-2</v>
      </c>
      <c r="J64" s="31">
        <v>365</v>
      </c>
      <c r="K64" s="32">
        <v>0.38259958071278827</v>
      </c>
      <c r="L64" s="31">
        <v>523</v>
      </c>
      <c r="M64" s="38">
        <v>0.54821802935010477</v>
      </c>
    </row>
    <row r="65" spans="1:13" ht="15" customHeight="1" outlineLevel="1" x14ac:dyDescent="0.15">
      <c r="A65" s="5" t="s">
        <v>68</v>
      </c>
      <c r="B65" s="6">
        <f>'7'!D65</f>
        <v>347</v>
      </c>
      <c r="C65" s="10">
        <f>'7'!E65</f>
        <v>842</v>
      </c>
      <c r="D65" s="6">
        <v>345</v>
      </c>
      <c r="E65" s="10">
        <v>838</v>
      </c>
      <c r="F65" s="19">
        <v>-2</v>
      </c>
      <c r="G65" s="20">
        <v>-4</v>
      </c>
      <c r="H65" s="31">
        <v>56</v>
      </c>
      <c r="I65" s="32">
        <v>6.6825775656324582E-2</v>
      </c>
      <c r="J65" s="31">
        <v>522</v>
      </c>
      <c r="K65" s="32">
        <v>0.62291169451073991</v>
      </c>
      <c r="L65" s="31">
        <v>260</v>
      </c>
      <c r="M65" s="38">
        <v>0.31026252983293556</v>
      </c>
    </row>
    <row r="66" spans="1:13" ht="15" customHeight="1" outlineLevel="1" x14ac:dyDescent="0.15">
      <c r="A66" s="5" t="s">
        <v>69</v>
      </c>
      <c r="B66" s="6">
        <f>'7'!D66</f>
        <v>420</v>
      </c>
      <c r="C66" s="10">
        <f>'7'!E66</f>
        <v>959</v>
      </c>
      <c r="D66" s="6">
        <v>423</v>
      </c>
      <c r="E66" s="10">
        <v>967</v>
      </c>
      <c r="F66" s="19">
        <v>3</v>
      </c>
      <c r="G66" s="20">
        <v>8</v>
      </c>
      <c r="H66" s="31">
        <v>85</v>
      </c>
      <c r="I66" s="32">
        <v>8.790072388831438E-2</v>
      </c>
      <c r="J66" s="31">
        <v>456</v>
      </c>
      <c r="K66" s="32">
        <v>0.47156153050672184</v>
      </c>
      <c r="L66" s="31">
        <v>426</v>
      </c>
      <c r="M66" s="38">
        <v>0.44053774560496378</v>
      </c>
    </row>
    <row r="67" spans="1:13" ht="15" customHeight="1" outlineLevel="1" x14ac:dyDescent="0.15">
      <c r="A67" s="5" t="s">
        <v>70</v>
      </c>
      <c r="B67" s="6">
        <f>'7'!D67</f>
        <v>142</v>
      </c>
      <c r="C67" s="10">
        <f>'7'!E67</f>
        <v>429</v>
      </c>
      <c r="D67" s="6">
        <v>145</v>
      </c>
      <c r="E67" s="10">
        <v>433</v>
      </c>
      <c r="F67" s="19">
        <v>3</v>
      </c>
      <c r="G67" s="20">
        <v>4</v>
      </c>
      <c r="H67" s="31">
        <v>142</v>
      </c>
      <c r="I67" s="32">
        <v>0.32794457274826788</v>
      </c>
      <c r="J67" s="31">
        <v>290</v>
      </c>
      <c r="K67" s="32">
        <v>0.66974595842956119</v>
      </c>
      <c r="L67" s="31">
        <v>1</v>
      </c>
      <c r="M67" s="38">
        <v>2.3094688221709007E-3</v>
      </c>
    </row>
    <row r="68" spans="1:13" ht="15" customHeight="1" outlineLevel="1" x14ac:dyDescent="0.15">
      <c r="A68" s="5" t="s">
        <v>71</v>
      </c>
      <c r="B68" s="6">
        <f>'7'!D68</f>
        <v>211</v>
      </c>
      <c r="C68" s="10">
        <f>'7'!E68</f>
        <v>732</v>
      </c>
      <c r="D68" s="6">
        <v>212</v>
      </c>
      <c r="E68" s="10">
        <v>735</v>
      </c>
      <c r="F68" s="19">
        <v>1</v>
      </c>
      <c r="G68" s="20">
        <v>3</v>
      </c>
      <c r="H68" s="31">
        <v>75</v>
      </c>
      <c r="I68" s="32">
        <v>0.10204081632653061</v>
      </c>
      <c r="J68" s="31">
        <v>642</v>
      </c>
      <c r="K68" s="32">
        <v>0.87346938775510208</v>
      </c>
      <c r="L68" s="31">
        <v>18</v>
      </c>
      <c r="M68" s="38">
        <v>2.4489795918367346E-2</v>
      </c>
    </row>
    <row r="69" spans="1:13" ht="15" customHeight="1" thickBot="1" x14ac:dyDescent="0.2">
      <c r="A69" s="47" t="s">
        <v>72</v>
      </c>
      <c r="B69" s="9">
        <f>'7'!D69</f>
        <v>6423</v>
      </c>
      <c r="C69" s="12">
        <f>'7'!E69</f>
        <v>14362</v>
      </c>
      <c r="D69" s="9">
        <v>6424</v>
      </c>
      <c r="E69" s="12">
        <v>14382</v>
      </c>
      <c r="F69" s="23">
        <v>1</v>
      </c>
      <c r="G69" s="24">
        <v>20</v>
      </c>
      <c r="H69" s="49">
        <v>1818</v>
      </c>
      <c r="I69" s="34">
        <v>0.12640801001251564</v>
      </c>
      <c r="J69" s="49">
        <v>7716</v>
      </c>
      <c r="K69" s="34">
        <v>0.53650396328744265</v>
      </c>
      <c r="L69" s="49">
        <v>4848</v>
      </c>
      <c r="M69" s="40">
        <v>0.33708802670004173</v>
      </c>
    </row>
    <row r="70" spans="1:13" ht="15" customHeight="1" outlineLevel="1" x14ac:dyDescent="0.15">
      <c r="A70" s="5" t="s">
        <v>73</v>
      </c>
      <c r="B70" s="6">
        <f>'7'!D70</f>
        <v>148</v>
      </c>
      <c r="C70" s="10">
        <f>'7'!E70</f>
        <v>337</v>
      </c>
      <c r="D70" s="6">
        <v>148</v>
      </c>
      <c r="E70" s="10">
        <v>337</v>
      </c>
      <c r="F70" s="19">
        <v>0</v>
      </c>
      <c r="G70" s="20">
        <v>0</v>
      </c>
      <c r="H70" s="31">
        <v>50</v>
      </c>
      <c r="I70" s="32">
        <v>0.14836795252225518</v>
      </c>
      <c r="J70" s="31">
        <v>163</v>
      </c>
      <c r="K70" s="32">
        <v>0.48367952522255192</v>
      </c>
      <c r="L70" s="31">
        <v>124</v>
      </c>
      <c r="M70" s="38">
        <v>0.36795252225519287</v>
      </c>
    </row>
    <row r="71" spans="1:13" ht="15" customHeight="1" outlineLevel="1" x14ac:dyDescent="0.15">
      <c r="A71" s="5" t="s">
        <v>74</v>
      </c>
      <c r="B71" s="6">
        <f>'7'!D71</f>
        <v>152</v>
      </c>
      <c r="C71" s="10">
        <f>'7'!E71</f>
        <v>334</v>
      </c>
      <c r="D71" s="6">
        <v>152</v>
      </c>
      <c r="E71" s="10">
        <v>334</v>
      </c>
      <c r="F71" s="19">
        <v>0</v>
      </c>
      <c r="G71" s="20">
        <v>0</v>
      </c>
      <c r="H71" s="31">
        <v>48</v>
      </c>
      <c r="I71" s="32">
        <v>0.1437125748502994</v>
      </c>
      <c r="J71" s="31">
        <v>136</v>
      </c>
      <c r="K71" s="32">
        <v>0.40718562874251496</v>
      </c>
      <c r="L71" s="31">
        <v>150</v>
      </c>
      <c r="M71" s="38">
        <v>0.44910179640718562</v>
      </c>
    </row>
    <row r="72" spans="1:13" ht="15" customHeight="1" outlineLevel="1" x14ac:dyDescent="0.15">
      <c r="A72" s="5" t="s">
        <v>75</v>
      </c>
      <c r="B72" s="6">
        <f>'7'!D72</f>
        <v>389</v>
      </c>
      <c r="C72" s="10">
        <f>'7'!E72</f>
        <v>971</v>
      </c>
      <c r="D72" s="6">
        <v>388</v>
      </c>
      <c r="E72" s="10">
        <v>973</v>
      </c>
      <c r="F72" s="19">
        <v>-1</v>
      </c>
      <c r="G72" s="20">
        <v>2</v>
      </c>
      <c r="H72" s="31">
        <v>184</v>
      </c>
      <c r="I72" s="32">
        <v>0.18910585817060638</v>
      </c>
      <c r="J72" s="31">
        <v>443</v>
      </c>
      <c r="K72" s="32">
        <v>0.45529290853031862</v>
      </c>
      <c r="L72" s="31">
        <v>346</v>
      </c>
      <c r="M72" s="38">
        <v>0.355601233299075</v>
      </c>
    </row>
    <row r="73" spans="1:13" ht="15" customHeight="1" outlineLevel="1" x14ac:dyDescent="0.15">
      <c r="A73" s="5" t="s">
        <v>76</v>
      </c>
      <c r="B73" s="6">
        <f>'7'!D73</f>
        <v>320</v>
      </c>
      <c r="C73" s="10">
        <f>'7'!E73</f>
        <v>734</v>
      </c>
      <c r="D73" s="6">
        <v>319</v>
      </c>
      <c r="E73" s="10">
        <v>728</v>
      </c>
      <c r="F73" s="19">
        <v>-1</v>
      </c>
      <c r="G73" s="20">
        <v>-6</v>
      </c>
      <c r="H73" s="31">
        <v>73</v>
      </c>
      <c r="I73" s="32">
        <v>0.10027472527472528</v>
      </c>
      <c r="J73" s="31">
        <v>298</v>
      </c>
      <c r="K73" s="32">
        <v>0.40934065934065933</v>
      </c>
      <c r="L73" s="31">
        <v>357</v>
      </c>
      <c r="M73" s="38">
        <v>0.49038461538461536</v>
      </c>
    </row>
    <row r="74" spans="1:13" ht="15" customHeight="1" outlineLevel="1" x14ac:dyDescent="0.15">
      <c r="A74" s="5" t="s">
        <v>77</v>
      </c>
      <c r="B74" s="6">
        <f>'7'!D74</f>
        <v>78</v>
      </c>
      <c r="C74" s="10">
        <f>'7'!E74</f>
        <v>189</v>
      </c>
      <c r="D74" s="6">
        <v>79</v>
      </c>
      <c r="E74" s="10">
        <v>190</v>
      </c>
      <c r="F74" s="19">
        <v>1</v>
      </c>
      <c r="G74" s="20">
        <v>1</v>
      </c>
      <c r="H74" s="31">
        <v>23</v>
      </c>
      <c r="I74" s="32">
        <v>0.12105263157894737</v>
      </c>
      <c r="J74" s="31">
        <v>73</v>
      </c>
      <c r="K74" s="32">
        <v>0.38421052631578945</v>
      </c>
      <c r="L74" s="31">
        <v>94</v>
      </c>
      <c r="M74" s="38">
        <v>0.49473684210526314</v>
      </c>
    </row>
    <row r="75" spans="1:13" ht="15" customHeight="1" outlineLevel="1" x14ac:dyDescent="0.15">
      <c r="A75" s="5" t="s">
        <v>78</v>
      </c>
      <c r="B75" s="6">
        <f>'7'!D75</f>
        <v>152</v>
      </c>
      <c r="C75" s="10">
        <f>'7'!E75</f>
        <v>339</v>
      </c>
      <c r="D75" s="6">
        <v>153</v>
      </c>
      <c r="E75" s="10">
        <v>343</v>
      </c>
      <c r="F75" s="19">
        <v>1</v>
      </c>
      <c r="G75" s="20">
        <v>4</v>
      </c>
      <c r="H75" s="31">
        <v>39</v>
      </c>
      <c r="I75" s="32">
        <v>0.11370262390670553</v>
      </c>
      <c r="J75" s="31">
        <v>129</v>
      </c>
      <c r="K75" s="32">
        <v>0.37609329446064138</v>
      </c>
      <c r="L75" s="31">
        <v>175</v>
      </c>
      <c r="M75" s="38">
        <v>0.51020408163265307</v>
      </c>
    </row>
    <row r="76" spans="1:13" ht="15" customHeight="1" outlineLevel="1" x14ac:dyDescent="0.15">
      <c r="A76" s="5" t="s">
        <v>79</v>
      </c>
      <c r="B76" s="6">
        <f>'7'!D76</f>
        <v>416</v>
      </c>
      <c r="C76" s="10">
        <f>'7'!E76</f>
        <v>1000</v>
      </c>
      <c r="D76" s="6">
        <v>415</v>
      </c>
      <c r="E76" s="10">
        <v>999</v>
      </c>
      <c r="F76" s="19">
        <v>-1</v>
      </c>
      <c r="G76" s="20">
        <v>-1</v>
      </c>
      <c r="H76" s="31">
        <v>109</v>
      </c>
      <c r="I76" s="32">
        <v>0.10910910910910911</v>
      </c>
      <c r="J76" s="31">
        <v>495</v>
      </c>
      <c r="K76" s="32">
        <v>0.49549549549549549</v>
      </c>
      <c r="L76" s="31">
        <v>395</v>
      </c>
      <c r="M76" s="38">
        <v>0.39539539539539542</v>
      </c>
    </row>
    <row r="77" spans="1:13" ht="15" customHeight="1" outlineLevel="1" x14ac:dyDescent="0.15">
      <c r="A77" s="5" t="s">
        <v>80</v>
      </c>
      <c r="B77" s="6">
        <f>'7'!D77</f>
        <v>468</v>
      </c>
      <c r="C77" s="10">
        <f>'7'!E77</f>
        <v>1364</v>
      </c>
      <c r="D77" s="6">
        <v>467</v>
      </c>
      <c r="E77" s="10">
        <v>1361</v>
      </c>
      <c r="F77" s="19">
        <v>-1</v>
      </c>
      <c r="G77" s="20">
        <v>-3</v>
      </c>
      <c r="H77" s="31">
        <v>297</v>
      </c>
      <c r="I77" s="32">
        <v>0.21822189566495223</v>
      </c>
      <c r="J77" s="31">
        <v>952</v>
      </c>
      <c r="K77" s="32">
        <v>0.69948567229977954</v>
      </c>
      <c r="L77" s="31">
        <v>112</v>
      </c>
      <c r="M77" s="38">
        <v>8.229243203526819E-2</v>
      </c>
    </row>
    <row r="78" spans="1:13" ht="15" customHeight="1" outlineLevel="1" x14ac:dyDescent="0.15">
      <c r="A78" s="5" t="s">
        <v>81</v>
      </c>
      <c r="B78" s="6">
        <f>'7'!D78</f>
        <v>77</v>
      </c>
      <c r="C78" s="10">
        <f>'7'!E78</f>
        <v>146</v>
      </c>
      <c r="D78" s="6">
        <v>77</v>
      </c>
      <c r="E78" s="10">
        <v>146</v>
      </c>
      <c r="F78" s="19">
        <v>0</v>
      </c>
      <c r="G78" s="20">
        <v>0</v>
      </c>
      <c r="H78" s="31">
        <v>11</v>
      </c>
      <c r="I78" s="32">
        <v>7.5342465753424653E-2</v>
      </c>
      <c r="J78" s="31">
        <v>72</v>
      </c>
      <c r="K78" s="32">
        <v>0.49315068493150682</v>
      </c>
      <c r="L78" s="31">
        <v>63</v>
      </c>
      <c r="M78" s="38">
        <v>0.4315068493150685</v>
      </c>
    </row>
    <row r="79" spans="1:13" ht="15" customHeight="1" outlineLevel="1" x14ac:dyDescent="0.15">
      <c r="A79" s="5" t="s">
        <v>82</v>
      </c>
      <c r="B79" s="6">
        <f>'7'!D79</f>
        <v>1081</v>
      </c>
      <c r="C79" s="10">
        <f>'7'!E79</f>
        <v>2675</v>
      </c>
      <c r="D79" s="6">
        <v>1084</v>
      </c>
      <c r="E79" s="10">
        <v>2682</v>
      </c>
      <c r="F79" s="19">
        <v>3</v>
      </c>
      <c r="G79" s="20">
        <v>7</v>
      </c>
      <c r="H79" s="31">
        <v>531</v>
      </c>
      <c r="I79" s="32">
        <v>0.19798657718120805</v>
      </c>
      <c r="J79" s="31">
        <v>1571</v>
      </c>
      <c r="K79" s="32">
        <v>0.58575689783743479</v>
      </c>
      <c r="L79" s="31">
        <v>580</v>
      </c>
      <c r="M79" s="38">
        <v>0.2162565249813572</v>
      </c>
    </row>
    <row r="80" spans="1:13" ht="15" customHeight="1" outlineLevel="1" x14ac:dyDescent="0.15">
      <c r="A80" s="5" t="s">
        <v>83</v>
      </c>
      <c r="B80" s="6">
        <f>'7'!D80</f>
        <v>962</v>
      </c>
      <c r="C80" s="10">
        <f>'7'!E80</f>
        <v>2136</v>
      </c>
      <c r="D80" s="6">
        <v>961</v>
      </c>
      <c r="E80" s="10">
        <v>2132</v>
      </c>
      <c r="F80" s="19">
        <v>-1</v>
      </c>
      <c r="G80" s="20">
        <v>-4</v>
      </c>
      <c r="H80" s="31">
        <v>300</v>
      </c>
      <c r="I80" s="32">
        <v>0.14071294559099437</v>
      </c>
      <c r="J80" s="31">
        <v>1298</v>
      </c>
      <c r="K80" s="32">
        <v>0.60881801125703561</v>
      </c>
      <c r="L80" s="31">
        <v>534</v>
      </c>
      <c r="M80" s="38">
        <v>0.25046904315196999</v>
      </c>
    </row>
    <row r="81" spans="1:13" ht="15" customHeight="1" outlineLevel="1" x14ac:dyDescent="0.15">
      <c r="A81" s="5" t="s">
        <v>84</v>
      </c>
      <c r="B81" s="6">
        <f>'7'!D81</f>
        <v>32</v>
      </c>
      <c r="C81" s="10">
        <f>'7'!E81</f>
        <v>58</v>
      </c>
      <c r="D81" s="6">
        <v>32</v>
      </c>
      <c r="E81" s="10">
        <v>58</v>
      </c>
      <c r="F81" s="19">
        <v>0</v>
      </c>
      <c r="G81" s="20">
        <v>0</v>
      </c>
      <c r="H81" s="31">
        <v>2</v>
      </c>
      <c r="I81" s="32">
        <v>3.4482758620689655E-2</v>
      </c>
      <c r="J81" s="31">
        <v>16</v>
      </c>
      <c r="K81" s="32">
        <v>0.27586206896551724</v>
      </c>
      <c r="L81" s="31">
        <v>40</v>
      </c>
      <c r="M81" s="38">
        <v>0.68965517241379315</v>
      </c>
    </row>
    <row r="82" spans="1:13" ht="15" customHeight="1" outlineLevel="1" x14ac:dyDescent="0.15">
      <c r="A82" s="5" t="s">
        <v>85</v>
      </c>
      <c r="B82" s="6">
        <f>'7'!D82</f>
        <v>41</v>
      </c>
      <c r="C82" s="10">
        <f>'7'!E82</f>
        <v>78</v>
      </c>
      <c r="D82" s="6">
        <v>41</v>
      </c>
      <c r="E82" s="10">
        <v>78</v>
      </c>
      <c r="F82" s="19">
        <v>0</v>
      </c>
      <c r="G82" s="20">
        <v>0</v>
      </c>
      <c r="H82" s="31">
        <v>10</v>
      </c>
      <c r="I82" s="32">
        <v>0.12820512820512819</v>
      </c>
      <c r="J82" s="31">
        <v>26</v>
      </c>
      <c r="K82" s="32">
        <v>0.33333333333333331</v>
      </c>
      <c r="L82" s="31">
        <v>42</v>
      </c>
      <c r="M82" s="38">
        <v>0.53846153846153844</v>
      </c>
    </row>
    <row r="83" spans="1:13" ht="15" customHeight="1" outlineLevel="1" x14ac:dyDescent="0.15">
      <c r="A83" s="5" t="s">
        <v>86</v>
      </c>
      <c r="B83" s="6">
        <f>'7'!D83</f>
        <v>46</v>
      </c>
      <c r="C83" s="10">
        <f>'7'!E83</f>
        <v>67</v>
      </c>
      <c r="D83" s="6">
        <v>45</v>
      </c>
      <c r="E83" s="10">
        <v>66</v>
      </c>
      <c r="F83" s="19">
        <v>-1</v>
      </c>
      <c r="G83" s="20">
        <v>-1</v>
      </c>
      <c r="H83" s="31">
        <v>1</v>
      </c>
      <c r="I83" s="32">
        <v>1.5151515151515152E-2</v>
      </c>
      <c r="J83" s="31">
        <v>31</v>
      </c>
      <c r="K83" s="32">
        <v>0.46969696969696972</v>
      </c>
      <c r="L83" s="31">
        <v>34</v>
      </c>
      <c r="M83" s="38">
        <v>0.51515151515151514</v>
      </c>
    </row>
    <row r="84" spans="1:13" ht="15" customHeight="1" outlineLevel="1" x14ac:dyDescent="0.15">
      <c r="A84" s="5" t="s">
        <v>87</v>
      </c>
      <c r="B84" s="6">
        <f>'7'!D84</f>
        <v>89</v>
      </c>
      <c r="C84" s="10">
        <f>'7'!E84</f>
        <v>192</v>
      </c>
      <c r="D84" s="6">
        <v>89</v>
      </c>
      <c r="E84" s="10">
        <v>192</v>
      </c>
      <c r="F84" s="19">
        <v>0</v>
      </c>
      <c r="G84" s="20">
        <v>0</v>
      </c>
      <c r="H84" s="31">
        <v>9</v>
      </c>
      <c r="I84" s="32">
        <v>4.6875E-2</v>
      </c>
      <c r="J84" s="31">
        <v>69</v>
      </c>
      <c r="K84" s="32">
        <v>0.359375</v>
      </c>
      <c r="L84" s="31">
        <v>114</v>
      </c>
      <c r="M84" s="38">
        <v>0.59375</v>
      </c>
    </row>
    <row r="85" spans="1:13" ht="15" customHeight="1" outlineLevel="1" x14ac:dyDescent="0.15">
      <c r="A85" s="5" t="s">
        <v>88</v>
      </c>
      <c r="B85" s="6">
        <f>'7'!D85</f>
        <v>112</v>
      </c>
      <c r="C85" s="10">
        <f>'7'!E85</f>
        <v>284</v>
      </c>
      <c r="D85" s="6">
        <v>110</v>
      </c>
      <c r="E85" s="10">
        <v>280</v>
      </c>
      <c r="F85" s="19">
        <v>-2</v>
      </c>
      <c r="G85" s="20">
        <v>-4</v>
      </c>
      <c r="H85" s="31">
        <v>54</v>
      </c>
      <c r="I85" s="32">
        <v>0.19285714285714287</v>
      </c>
      <c r="J85" s="31">
        <v>150</v>
      </c>
      <c r="K85" s="32">
        <v>0.5357142857142857</v>
      </c>
      <c r="L85" s="31">
        <v>76</v>
      </c>
      <c r="M85" s="38">
        <v>0.27142857142857141</v>
      </c>
    </row>
    <row r="86" spans="1:13" ht="15" customHeight="1" outlineLevel="1" x14ac:dyDescent="0.15">
      <c r="A86" s="5" t="s">
        <v>89</v>
      </c>
      <c r="B86" s="6">
        <f>'7'!D86</f>
        <v>214</v>
      </c>
      <c r="C86" s="10">
        <f>'7'!E86</f>
        <v>498</v>
      </c>
      <c r="D86" s="6">
        <v>213</v>
      </c>
      <c r="E86" s="10">
        <v>497</v>
      </c>
      <c r="F86" s="19">
        <v>-1</v>
      </c>
      <c r="G86" s="20">
        <v>-1</v>
      </c>
      <c r="H86" s="31">
        <v>88</v>
      </c>
      <c r="I86" s="32">
        <v>0.17706237424547283</v>
      </c>
      <c r="J86" s="31">
        <v>271</v>
      </c>
      <c r="K86" s="32">
        <v>0.54527162977867205</v>
      </c>
      <c r="L86" s="31">
        <v>138</v>
      </c>
      <c r="M86" s="38">
        <v>0.27766599597585512</v>
      </c>
    </row>
    <row r="87" spans="1:13" ht="15" customHeight="1" outlineLevel="1" x14ac:dyDescent="0.15">
      <c r="A87" s="5" t="s">
        <v>90</v>
      </c>
      <c r="B87" s="6">
        <f>'7'!D87</f>
        <v>158</v>
      </c>
      <c r="C87" s="10">
        <f>'7'!E87</f>
        <v>413</v>
      </c>
      <c r="D87" s="6">
        <v>157</v>
      </c>
      <c r="E87" s="10">
        <v>413</v>
      </c>
      <c r="F87" s="19">
        <v>-1</v>
      </c>
      <c r="G87" s="20">
        <v>0</v>
      </c>
      <c r="H87" s="31">
        <v>89</v>
      </c>
      <c r="I87" s="32">
        <v>0.21549636803874092</v>
      </c>
      <c r="J87" s="31">
        <v>229</v>
      </c>
      <c r="K87" s="32">
        <v>0.55447941888619856</v>
      </c>
      <c r="L87" s="31">
        <v>95</v>
      </c>
      <c r="M87" s="38">
        <v>0.23002421307506055</v>
      </c>
    </row>
    <row r="88" spans="1:13" ht="15" customHeight="1" outlineLevel="1" x14ac:dyDescent="0.15">
      <c r="A88" s="5" t="s">
        <v>91</v>
      </c>
      <c r="B88" s="6">
        <f>'7'!D88</f>
        <v>216</v>
      </c>
      <c r="C88" s="10">
        <f>'7'!E88</f>
        <v>549</v>
      </c>
      <c r="D88" s="6">
        <v>214</v>
      </c>
      <c r="E88" s="10">
        <v>544</v>
      </c>
      <c r="F88" s="19">
        <v>-2</v>
      </c>
      <c r="G88" s="20">
        <v>-5</v>
      </c>
      <c r="H88" s="31">
        <v>100</v>
      </c>
      <c r="I88" s="32">
        <v>0.18382352941176472</v>
      </c>
      <c r="J88" s="31">
        <v>297</v>
      </c>
      <c r="K88" s="32">
        <v>0.54595588235294112</v>
      </c>
      <c r="L88" s="31">
        <v>147</v>
      </c>
      <c r="M88" s="38">
        <v>0.2702205882352941</v>
      </c>
    </row>
    <row r="89" spans="1:13" ht="15" customHeight="1" outlineLevel="1" x14ac:dyDescent="0.15">
      <c r="A89" s="5" t="s">
        <v>92</v>
      </c>
      <c r="B89" s="6">
        <f>'7'!D89</f>
        <v>199</v>
      </c>
      <c r="C89" s="10">
        <f>'7'!E89</f>
        <v>494</v>
      </c>
      <c r="D89" s="6">
        <v>199</v>
      </c>
      <c r="E89" s="10">
        <v>494</v>
      </c>
      <c r="F89" s="19">
        <v>0</v>
      </c>
      <c r="G89" s="20">
        <v>0</v>
      </c>
      <c r="H89" s="31">
        <v>96</v>
      </c>
      <c r="I89" s="32">
        <v>0.19433198380566802</v>
      </c>
      <c r="J89" s="31">
        <v>251</v>
      </c>
      <c r="K89" s="32">
        <v>0.5080971659919028</v>
      </c>
      <c r="L89" s="31">
        <v>147</v>
      </c>
      <c r="M89" s="38">
        <v>0.29757085020242913</v>
      </c>
    </row>
    <row r="90" spans="1:13" ht="15" customHeight="1" outlineLevel="1" x14ac:dyDescent="0.15">
      <c r="A90" s="5" t="s">
        <v>93</v>
      </c>
      <c r="B90" s="6">
        <f>'7'!D90</f>
        <v>188</v>
      </c>
      <c r="C90" s="10">
        <f>'7'!E90</f>
        <v>422</v>
      </c>
      <c r="D90" s="6">
        <v>185</v>
      </c>
      <c r="E90" s="10">
        <v>419</v>
      </c>
      <c r="F90" s="19">
        <v>-3</v>
      </c>
      <c r="G90" s="20">
        <v>-3</v>
      </c>
      <c r="H90" s="31">
        <v>58</v>
      </c>
      <c r="I90" s="32">
        <v>0.13842482100238662</v>
      </c>
      <c r="J90" s="31">
        <v>245</v>
      </c>
      <c r="K90" s="32">
        <v>0.58472553699284013</v>
      </c>
      <c r="L90" s="31">
        <v>116</v>
      </c>
      <c r="M90" s="38">
        <v>0.27684964200477324</v>
      </c>
    </row>
    <row r="91" spans="1:13" ht="15" customHeight="1" outlineLevel="1" x14ac:dyDescent="0.15">
      <c r="A91" s="5" t="s">
        <v>94</v>
      </c>
      <c r="B91" s="6">
        <f>'7'!D91</f>
        <v>156</v>
      </c>
      <c r="C91" s="10">
        <f>'7'!E91</f>
        <v>343</v>
      </c>
      <c r="D91" s="6">
        <v>155</v>
      </c>
      <c r="E91" s="10">
        <v>342</v>
      </c>
      <c r="F91" s="19">
        <v>-1</v>
      </c>
      <c r="G91" s="20">
        <v>-1</v>
      </c>
      <c r="H91" s="31">
        <v>34</v>
      </c>
      <c r="I91" s="32">
        <v>9.9415204678362568E-2</v>
      </c>
      <c r="J91" s="31">
        <v>162</v>
      </c>
      <c r="K91" s="32">
        <v>0.47368421052631576</v>
      </c>
      <c r="L91" s="31">
        <v>146</v>
      </c>
      <c r="M91" s="38">
        <v>0.42690058479532161</v>
      </c>
    </row>
    <row r="92" spans="1:13" ht="15" customHeight="1" outlineLevel="1" x14ac:dyDescent="0.15">
      <c r="A92" s="5" t="s">
        <v>95</v>
      </c>
      <c r="B92" s="6">
        <f>'7'!D92</f>
        <v>249</v>
      </c>
      <c r="C92" s="10">
        <f>'7'!E92</f>
        <v>730</v>
      </c>
      <c r="D92" s="6">
        <v>248</v>
      </c>
      <c r="E92" s="10">
        <v>728</v>
      </c>
      <c r="F92" s="19">
        <v>-1</v>
      </c>
      <c r="G92" s="20">
        <v>-2</v>
      </c>
      <c r="H92" s="31">
        <v>101</v>
      </c>
      <c r="I92" s="32">
        <v>0.13873626373626374</v>
      </c>
      <c r="J92" s="31">
        <v>552</v>
      </c>
      <c r="K92" s="32">
        <v>0.75824175824175821</v>
      </c>
      <c r="L92" s="31">
        <v>75</v>
      </c>
      <c r="M92" s="38">
        <v>0.10302197802197802</v>
      </c>
    </row>
    <row r="93" spans="1:13" ht="15" customHeight="1" outlineLevel="1" x14ac:dyDescent="0.15">
      <c r="A93" s="5" t="s">
        <v>96</v>
      </c>
      <c r="B93" s="6">
        <f>'7'!D93</f>
        <v>221</v>
      </c>
      <c r="C93" s="10">
        <f>'7'!E93</f>
        <v>571</v>
      </c>
      <c r="D93" s="6">
        <v>222</v>
      </c>
      <c r="E93" s="10">
        <v>569</v>
      </c>
      <c r="F93" s="19">
        <v>1</v>
      </c>
      <c r="G93" s="20">
        <v>-2</v>
      </c>
      <c r="H93" s="31">
        <v>49</v>
      </c>
      <c r="I93" s="32">
        <v>8.6115992970123026E-2</v>
      </c>
      <c r="J93" s="31">
        <v>418</v>
      </c>
      <c r="K93" s="32">
        <v>0.73462214411247806</v>
      </c>
      <c r="L93" s="31">
        <v>102</v>
      </c>
      <c r="M93" s="38">
        <v>0.17926186291739896</v>
      </c>
    </row>
    <row r="94" spans="1:13" ht="15" customHeight="1" outlineLevel="1" x14ac:dyDescent="0.15">
      <c r="A94" s="5" t="s">
        <v>97</v>
      </c>
      <c r="B94" s="6">
        <f>'7'!D94</f>
        <v>102</v>
      </c>
      <c r="C94" s="10">
        <f>'7'!E94</f>
        <v>201</v>
      </c>
      <c r="D94" s="6">
        <v>103</v>
      </c>
      <c r="E94" s="10">
        <v>204</v>
      </c>
      <c r="F94" s="19">
        <v>1</v>
      </c>
      <c r="G94" s="20">
        <v>3</v>
      </c>
      <c r="H94" s="31">
        <v>13</v>
      </c>
      <c r="I94" s="32">
        <v>6.3725490196078427E-2</v>
      </c>
      <c r="J94" s="31">
        <v>98</v>
      </c>
      <c r="K94" s="32">
        <v>0.48039215686274511</v>
      </c>
      <c r="L94" s="31">
        <v>93</v>
      </c>
      <c r="M94" s="38">
        <v>0.45588235294117646</v>
      </c>
    </row>
    <row r="95" spans="1:13" ht="15" customHeight="1" outlineLevel="1" x14ac:dyDescent="0.15">
      <c r="A95" s="5" t="s">
        <v>98</v>
      </c>
      <c r="B95" s="6">
        <f>'7'!D95</f>
        <v>249</v>
      </c>
      <c r="C95" s="10">
        <f>'7'!E95</f>
        <v>620</v>
      </c>
      <c r="D95" s="6">
        <v>250</v>
      </c>
      <c r="E95" s="10">
        <v>621</v>
      </c>
      <c r="F95" s="19">
        <v>1</v>
      </c>
      <c r="G95" s="20">
        <v>1</v>
      </c>
      <c r="H95" s="31">
        <v>120</v>
      </c>
      <c r="I95" s="32">
        <v>0.19323671497584541</v>
      </c>
      <c r="J95" s="31">
        <v>339</v>
      </c>
      <c r="K95" s="32">
        <v>0.54589371980676327</v>
      </c>
      <c r="L95" s="31">
        <v>162</v>
      </c>
      <c r="M95" s="38">
        <v>0.2608695652173913</v>
      </c>
    </row>
    <row r="96" spans="1:13" ht="15" customHeight="1" outlineLevel="1" x14ac:dyDescent="0.15">
      <c r="A96" s="5" t="s">
        <v>99</v>
      </c>
      <c r="B96" s="6">
        <f>'7'!D96</f>
        <v>33</v>
      </c>
      <c r="C96" s="10">
        <f>'7'!E96</f>
        <v>71</v>
      </c>
      <c r="D96" s="6">
        <v>33</v>
      </c>
      <c r="E96" s="10">
        <v>71</v>
      </c>
      <c r="F96" s="19">
        <v>0</v>
      </c>
      <c r="G96" s="20">
        <v>0</v>
      </c>
      <c r="H96" s="31">
        <v>6</v>
      </c>
      <c r="I96" s="32">
        <v>8.4507042253521125E-2</v>
      </c>
      <c r="J96" s="31">
        <v>26</v>
      </c>
      <c r="K96" s="32">
        <v>0.36619718309859156</v>
      </c>
      <c r="L96" s="31">
        <v>39</v>
      </c>
      <c r="M96" s="38">
        <v>0.54929577464788737</v>
      </c>
    </row>
    <row r="97" spans="1:13" ht="15" customHeight="1" outlineLevel="1" x14ac:dyDescent="0.15">
      <c r="A97" s="5" t="s">
        <v>100</v>
      </c>
      <c r="B97" s="6">
        <f>'7'!D97</f>
        <v>250</v>
      </c>
      <c r="C97" s="10">
        <f>'7'!E97</f>
        <v>500</v>
      </c>
      <c r="D97" s="6">
        <v>252</v>
      </c>
      <c r="E97" s="10">
        <v>507</v>
      </c>
      <c r="F97" s="19">
        <v>2</v>
      </c>
      <c r="G97" s="20">
        <v>7</v>
      </c>
      <c r="H97" s="31">
        <v>101</v>
      </c>
      <c r="I97" s="32">
        <v>0.19921104536489151</v>
      </c>
      <c r="J97" s="31">
        <v>333</v>
      </c>
      <c r="K97" s="32">
        <v>0.65680473372781067</v>
      </c>
      <c r="L97" s="31">
        <v>73</v>
      </c>
      <c r="M97" s="38">
        <v>0.14398422090729784</v>
      </c>
    </row>
    <row r="98" spans="1:13" ht="15" customHeight="1" outlineLevel="1" x14ac:dyDescent="0.15">
      <c r="A98" s="50" t="s">
        <v>101</v>
      </c>
      <c r="B98" s="13">
        <f>'7'!D98</f>
        <v>213</v>
      </c>
      <c r="C98" s="14">
        <f>'7'!E98</f>
        <v>467</v>
      </c>
      <c r="D98" s="13">
        <v>210</v>
      </c>
      <c r="E98" s="14">
        <v>463</v>
      </c>
      <c r="F98" s="25">
        <v>-3</v>
      </c>
      <c r="G98" s="26">
        <v>-4</v>
      </c>
      <c r="H98" s="51">
        <v>106</v>
      </c>
      <c r="I98" s="35">
        <v>0.22894168466522677</v>
      </c>
      <c r="J98" s="51">
        <v>300</v>
      </c>
      <c r="K98" s="35">
        <v>0.64794816414686829</v>
      </c>
      <c r="L98" s="51">
        <v>57</v>
      </c>
      <c r="M98" s="41">
        <v>0.12311015118790497</v>
      </c>
    </row>
    <row r="99" spans="1:13" ht="15" customHeight="1" thickBot="1" x14ac:dyDescent="0.2">
      <c r="A99" s="52" t="s">
        <v>102</v>
      </c>
      <c r="B99" s="15">
        <f>'7'!D99</f>
        <v>7011</v>
      </c>
      <c r="C99" s="16">
        <f>'7'!E99</f>
        <v>16783</v>
      </c>
      <c r="D99" s="15">
        <v>7001</v>
      </c>
      <c r="E99" s="16">
        <v>16771</v>
      </c>
      <c r="F99" s="27">
        <v>-10</v>
      </c>
      <c r="G99" s="28">
        <v>-12</v>
      </c>
      <c r="H99" s="53">
        <v>2702</v>
      </c>
      <c r="I99" s="36">
        <v>0.16111144237075906</v>
      </c>
      <c r="J99" s="53">
        <v>9443</v>
      </c>
      <c r="K99" s="36">
        <v>0.56305527398485478</v>
      </c>
      <c r="L99" s="53">
        <v>4626</v>
      </c>
      <c r="M99" s="42">
        <v>0.27583328364438614</v>
      </c>
    </row>
    <row r="100" spans="1:13" ht="15" customHeight="1" outlineLevel="1" x14ac:dyDescent="0.15">
      <c r="A100" s="5" t="s">
        <v>103</v>
      </c>
      <c r="B100" s="6">
        <f>'7'!D100</f>
        <v>120</v>
      </c>
      <c r="C100" s="10">
        <f>'7'!E100</f>
        <v>254</v>
      </c>
      <c r="D100" s="6">
        <v>121</v>
      </c>
      <c r="E100" s="10">
        <v>254</v>
      </c>
      <c r="F100" s="19">
        <v>1</v>
      </c>
      <c r="G100" s="20">
        <v>0</v>
      </c>
      <c r="H100" s="31">
        <v>16</v>
      </c>
      <c r="I100" s="32">
        <v>6.2992125984251968E-2</v>
      </c>
      <c r="J100" s="31">
        <v>113</v>
      </c>
      <c r="K100" s="32">
        <v>0.44488188976377951</v>
      </c>
      <c r="L100" s="31">
        <v>125</v>
      </c>
      <c r="M100" s="38">
        <v>0.49212598425196852</v>
      </c>
    </row>
    <row r="101" spans="1:13" ht="15" customHeight="1" outlineLevel="1" x14ac:dyDescent="0.15">
      <c r="A101" s="5" t="s">
        <v>104</v>
      </c>
      <c r="B101" s="6">
        <f>'7'!D101</f>
        <v>233</v>
      </c>
      <c r="C101" s="10">
        <f>'7'!E101</f>
        <v>464</v>
      </c>
      <c r="D101" s="6">
        <v>234</v>
      </c>
      <c r="E101" s="10">
        <v>465</v>
      </c>
      <c r="F101" s="19">
        <v>1</v>
      </c>
      <c r="G101" s="20">
        <v>1</v>
      </c>
      <c r="H101" s="31">
        <v>50</v>
      </c>
      <c r="I101" s="32">
        <v>0.10752688172043011</v>
      </c>
      <c r="J101" s="31">
        <v>218</v>
      </c>
      <c r="K101" s="32">
        <v>0.46881720430107526</v>
      </c>
      <c r="L101" s="31">
        <v>197</v>
      </c>
      <c r="M101" s="38">
        <v>0.42365591397849461</v>
      </c>
    </row>
    <row r="102" spans="1:13" ht="15" customHeight="1" outlineLevel="1" x14ac:dyDescent="0.15">
      <c r="A102" s="5" t="s">
        <v>105</v>
      </c>
      <c r="B102" s="6">
        <f>'7'!D102</f>
        <v>48</v>
      </c>
      <c r="C102" s="10">
        <f>'7'!E102</f>
        <v>92</v>
      </c>
      <c r="D102" s="6">
        <v>48</v>
      </c>
      <c r="E102" s="10">
        <v>92</v>
      </c>
      <c r="F102" s="19">
        <v>0</v>
      </c>
      <c r="G102" s="20">
        <v>0</v>
      </c>
      <c r="H102" s="31">
        <v>13</v>
      </c>
      <c r="I102" s="32">
        <v>0.14130434782608695</v>
      </c>
      <c r="J102" s="31">
        <v>38</v>
      </c>
      <c r="K102" s="32">
        <v>0.41304347826086957</v>
      </c>
      <c r="L102" s="31">
        <v>41</v>
      </c>
      <c r="M102" s="38">
        <v>0.44565217391304346</v>
      </c>
    </row>
    <row r="103" spans="1:13" ht="15" customHeight="1" outlineLevel="1" x14ac:dyDescent="0.15">
      <c r="A103" s="5" t="s">
        <v>106</v>
      </c>
      <c r="B103" s="6">
        <f>'7'!D103</f>
        <v>53</v>
      </c>
      <c r="C103" s="10">
        <f>'7'!E103</f>
        <v>113</v>
      </c>
      <c r="D103" s="6">
        <v>53</v>
      </c>
      <c r="E103" s="10">
        <v>112</v>
      </c>
      <c r="F103" s="19">
        <v>0</v>
      </c>
      <c r="G103" s="20">
        <v>-1</v>
      </c>
      <c r="H103" s="31">
        <v>4</v>
      </c>
      <c r="I103" s="32">
        <v>3.5714285714285712E-2</v>
      </c>
      <c r="J103" s="31">
        <v>52</v>
      </c>
      <c r="K103" s="32">
        <v>0.4642857142857143</v>
      </c>
      <c r="L103" s="31">
        <v>56</v>
      </c>
      <c r="M103" s="38">
        <v>0.5</v>
      </c>
    </row>
    <row r="104" spans="1:13" ht="15" customHeight="1" outlineLevel="1" x14ac:dyDescent="0.15">
      <c r="A104" s="5" t="s">
        <v>107</v>
      </c>
      <c r="B104" s="6">
        <f>'7'!D104</f>
        <v>81</v>
      </c>
      <c r="C104" s="10">
        <f>'7'!E104</f>
        <v>187</v>
      </c>
      <c r="D104" s="6">
        <v>81</v>
      </c>
      <c r="E104" s="10">
        <v>187</v>
      </c>
      <c r="F104" s="19">
        <v>0</v>
      </c>
      <c r="G104" s="20">
        <v>0</v>
      </c>
      <c r="H104" s="31">
        <v>18</v>
      </c>
      <c r="I104" s="32">
        <v>9.6256684491978606E-2</v>
      </c>
      <c r="J104" s="31">
        <v>96</v>
      </c>
      <c r="K104" s="32">
        <v>0.5133689839572193</v>
      </c>
      <c r="L104" s="31">
        <v>73</v>
      </c>
      <c r="M104" s="38">
        <v>0.39037433155080214</v>
      </c>
    </row>
    <row r="105" spans="1:13" ht="15" customHeight="1" outlineLevel="1" x14ac:dyDescent="0.15">
      <c r="A105" s="5" t="s">
        <v>108</v>
      </c>
      <c r="B105" s="6">
        <f>'7'!D105</f>
        <v>477</v>
      </c>
      <c r="C105" s="10">
        <f>'7'!E105</f>
        <v>943</v>
      </c>
      <c r="D105" s="6">
        <v>480</v>
      </c>
      <c r="E105" s="10">
        <v>944</v>
      </c>
      <c r="F105" s="19">
        <v>3</v>
      </c>
      <c r="G105" s="20">
        <v>1</v>
      </c>
      <c r="H105" s="31">
        <v>137</v>
      </c>
      <c r="I105" s="32">
        <v>0.1451271186440678</v>
      </c>
      <c r="J105" s="31">
        <v>567</v>
      </c>
      <c r="K105" s="32">
        <v>0.60063559322033899</v>
      </c>
      <c r="L105" s="31">
        <v>240</v>
      </c>
      <c r="M105" s="38">
        <v>0.25423728813559321</v>
      </c>
    </row>
    <row r="106" spans="1:13" ht="15" customHeight="1" outlineLevel="1" x14ac:dyDescent="0.15">
      <c r="A106" s="5" t="s">
        <v>109</v>
      </c>
      <c r="B106" s="6">
        <f>'7'!D106</f>
        <v>276</v>
      </c>
      <c r="C106" s="10">
        <f>'7'!E106</f>
        <v>568</v>
      </c>
      <c r="D106" s="6">
        <v>277</v>
      </c>
      <c r="E106" s="10">
        <v>570</v>
      </c>
      <c r="F106" s="19">
        <v>1</v>
      </c>
      <c r="G106" s="20">
        <v>2</v>
      </c>
      <c r="H106" s="31">
        <v>99</v>
      </c>
      <c r="I106" s="32">
        <v>0.1736842105263158</v>
      </c>
      <c r="J106" s="31">
        <v>279</v>
      </c>
      <c r="K106" s="32">
        <v>0.48947368421052634</v>
      </c>
      <c r="L106" s="31">
        <v>192</v>
      </c>
      <c r="M106" s="38">
        <v>0.33684210526315789</v>
      </c>
    </row>
    <row r="107" spans="1:13" ht="15" customHeight="1" outlineLevel="1" x14ac:dyDescent="0.15">
      <c r="A107" s="5" t="s">
        <v>110</v>
      </c>
      <c r="B107" s="6">
        <f>'7'!D107</f>
        <v>63</v>
      </c>
      <c r="C107" s="10">
        <f>'7'!E107</f>
        <v>139</v>
      </c>
      <c r="D107" s="6">
        <v>62</v>
      </c>
      <c r="E107" s="10">
        <v>138</v>
      </c>
      <c r="F107" s="19">
        <v>-1</v>
      </c>
      <c r="G107" s="20">
        <v>-1</v>
      </c>
      <c r="H107" s="31">
        <v>16</v>
      </c>
      <c r="I107" s="32">
        <v>0.11594202898550725</v>
      </c>
      <c r="J107" s="31">
        <v>70</v>
      </c>
      <c r="K107" s="32">
        <v>0.50724637681159424</v>
      </c>
      <c r="L107" s="31">
        <v>52</v>
      </c>
      <c r="M107" s="38">
        <v>0.37681159420289856</v>
      </c>
    </row>
    <row r="108" spans="1:13" ht="15" customHeight="1" outlineLevel="1" x14ac:dyDescent="0.15">
      <c r="A108" s="5" t="s">
        <v>111</v>
      </c>
      <c r="B108" s="6">
        <f>'7'!D108</f>
        <v>533</v>
      </c>
      <c r="C108" s="10">
        <f>'7'!E108</f>
        <v>1063</v>
      </c>
      <c r="D108" s="6">
        <v>532</v>
      </c>
      <c r="E108" s="10">
        <v>1060</v>
      </c>
      <c r="F108" s="19">
        <v>-1</v>
      </c>
      <c r="G108" s="20">
        <v>-3</v>
      </c>
      <c r="H108" s="31">
        <v>67</v>
      </c>
      <c r="I108" s="32">
        <v>6.3207547169811321E-2</v>
      </c>
      <c r="J108" s="31">
        <v>419</v>
      </c>
      <c r="K108" s="32">
        <v>0.39528301886792455</v>
      </c>
      <c r="L108" s="31">
        <v>574</v>
      </c>
      <c r="M108" s="38">
        <v>0.54150943396226414</v>
      </c>
    </row>
    <row r="109" spans="1:13" ht="15" customHeight="1" outlineLevel="1" x14ac:dyDescent="0.15">
      <c r="A109" s="5" t="s">
        <v>112</v>
      </c>
      <c r="B109" s="6">
        <f>'7'!D109</f>
        <v>45</v>
      </c>
      <c r="C109" s="10">
        <f>'7'!E109</f>
        <v>97</v>
      </c>
      <c r="D109" s="6">
        <v>45</v>
      </c>
      <c r="E109" s="10">
        <v>97</v>
      </c>
      <c r="F109" s="19">
        <v>0</v>
      </c>
      <c r="G109" s="20">
        <v>0</v>
      </c>
      <c r="H109" s="31">
        <v>12</v>
      </c>
      <c r="I109" s="32">
        <v>0.12371134020618557</v>
      </c>
      <c r="J109" s="31">
        <v>51</v>
      </c>
      <c r="K109" s="32">
        <v>0.52577319587628868</v>
      </c>
      <c r="L109" s="31">
        <v>34</v>
      </c>
      <c r="M109" s="38">
        <v>0.35051546391752575</v>
      </c>
    </row>
    <row r="110" spans="1:13" ht="15" customHeight="1" outlineLevel="1" x14ac:dyDescent="0.15">
      <c r="A110" s="5" t="s">
        <v>113</v>
      </c>
      <c r="B110" s="6">
        <f>'7'!D110</f>
        <v>457</v>
      </c>
      <c r="C110" s="10">
        <f>'7'!E110</f>
        <v>863</v>
      </c>
      <c r="D110" s="6">
        <v>453</v>
      </c>
      <c r="E110" s="10">
        <v>861</v>
      </c>
      <c r="F110" s="19">
        <v>-4</v>
      </c>
      <c r="G110" s="20">
        <v>-2</v>
      </c>
      <c r="H110" s="31">
        <v>124</v>
      </c>
      <c r="I110" s="32">
        <v>0.1440185830429733</v>
      </c>
      <c r="J110" s="31">
        <v>568</v>
      </c>
      <c r="K110" s="32">
        <v>0.65969802555168411</v>
      </c>
      <c r="L110" s="31">
        <v>169</v>
      </c>
      <c r="M110" s="38">
        <v>0.19628339140534262</v>
      </c>
    </row>
    <row r="111" spans="1:13" ht="15" customHeight="1" outlineLevel="1" x14ac:dyDescent="0.15">
      <c r="A111" s="5" t="s">
        <v>114</v>
      </c>
      <c r="B111" s="6">
        <f>'7'!D111</f>
        <v>145</v>
      </c>
      <c r="C111" s="10">
        <f>'7'!E111</f>
        <v>317</v>
      </c>
      <c r="D111" s="6">
        <v>147</v>
      </c>
      <c r="E111" s="10">
        <v>316</v>
      </c>
      <c r="F111" s="19">
        <v>2</v>
      </c>
      <c r="G111" s="20">
        <v>-1</v>
      </c>
      <c r="H111" s="31">
        <v>44</v>
      </c>
      <c r="I111" s="32">
        <v>0.13924050632911392</v>
      </c>
      <c r="J111" s="31">
        <v>191</v>
      </c>
      <c r="K111" s="32">
        <v>0.60443037974683544</v>
      </c>
      <c r="L111" s="31">
        <v>81</v>
      </c>
      <c r="M111" s="38">
        <v>0.25632911392405061</v>
      </c>
    </row>
    <row r="112" spans="1:13" ht="15" customHeight="1" outlineLevel="1" x14ac:dyDescent="0.15">
      <c r="A112" s="5" t="s">
        <v>115</v>
      </c>
      <c r="B112" s="6">
        <f>'7'!D112</f>
        <v>161</v>
      </c>
      <c r="C112" s="10">
        <f>'7'!E112</f>
        <v>359</v>
      </c>
      <c r="D112" s="6">
        <v>161</v>
      </c>
      <c r="E112" s="10">
        <v>358</v>
      </c>
      <c r="F112" s="19">
        <v>0</v>
      </c>
      <c r="G112" s="20">
        <v>-1</v>
      </c>
      <c r="H112" s="31">
        <v>48</v>
      </c>
      <c r="I112" s="32">
        <v>0.13407821229050279</v>
      </c>
      <c r="J112" s="31">
        <v>166</v>
      </c>
      <c r="K112" s="32">
        <v>0.46368715083798884</v>
      </c>
      <c r="L112" s="31">
        <v>144</v>
      </c>
      <c r="M112" s="38">
        <v>0.4022346368715084</v>
      </c>
    </row>
    <row r="113" spans="1:13" ht="15" customHeight="1" outlineLevel="1" x14ac:dyDescent="0.15">
      <c r="A113" s="5" t="s">
        <v>116</v>
      </c>
      <c r="B113" s="6">
        <f>'7'!D113</f>
        <v>28</v>
      </c>
      <c r="C113" s="10">
        <f>'7'!E113</f>
        <v>28</v>
      </c>
      <c r="D113" s="6">
        <v>31</v>
      </c>
      <c r="E113" s="10">
        <v>31</v>
      </c>
      <c r="F113" s="19">
        <v>3</v>
      </c>
      <c r="G113" s="20">
        <v>3</v>
      </c>
      <c r="H113" s="31">
        <v>0</v>
      </c>
      <c r="I113" s="32">
        <v>0</v>
      </c>
      <c r="J113" s="31">
        <v>18</v>
      </c>
      <c r="K113" s="32">
        <v>0.58064516129032262</v>
      </c>
      <c r="L113" s="31">
        <v>13</v>
      </c>
      <c r="M113" s="38">
        <v>0.41935483870967744</v>
      </c>
    </row>
    <row r="114" spans="1:13" ht="15" customHeight="1" outlineLevel="1" x14ac:dyDescent="0.15">
      <c r="A114" s="44" t="s">
        <v>117</v>
      </c>
      <c r="B114" s="7">
        <f>'7'!D114</f>
        <v>14</v>
      </c>
      <c r="C114" s="11">
        <f>'7'!E114</f>
        <v>14</v>
      </c>
      <c r="D114" s="7">
        <v>14</v>
      </c>
      <c r="E114" s="11">
        <v>14</v>
      </c>
      <c r="F114" s="21">
        <v>0</v>
      </c>
      <c r="G114" s="22">
        <v>0</v>
      </c>
      <c r="H114" s="46">
        <v>0</v>
      </c>
      <c r="I114" s="33">
        <v>0</v>
      </c>
      <c r="J114" s="46">
        <v>1</v>
      </c>
      <c r="K114" s="33">
        <v>7.1428571428571425E-2</v>
      </c>
      <c r="L114" s="46">
        <v>13</v>
      </c>
      <c r="M114" s="39">
        <v>0.9285714285714286</v>
      </c>
    </row>
    <row r="115" spans="1:13" ht="15" customHeight="1" thickBot="1" x14ac:dyDescent="0.2">
      <c r="A115" s="47" t="s">
        <v>118</v>
      </c>
      <c r="B115" s="9">
        <f>'7'!D115</f>
        <v>2734</v>
      </c>
      <c r="C115" s="12">
        <f>'7'!E115</f>
        <v>5501</v>
      </c>
      <c r="D115" s="9">
        <v>2739</v>
      </c>
      <c r="E115" s="12">
        <v>5499</v>
      </c>
      <c r="F115" s="23">
        <v>5</v>
      </c>
      <c r="G115" s="24">
        <v>-2</v>
      </c>
      <c r="H115" s="49">
        <v>648</v>
      </c>
      <c r="I115" s="34">
        <v>0.11783960720130933</v>
      </c>
      <c r="J115" s="49">
        <v>2847</v>
      </c>
      <c r="K115" s="34">
        <v>0.51773049645390068</v>
      </c>
      <c r="L115" s="49">
        <v>2004</v>
      </c>
      <c r="M115" s="40">
        <v>0.36442989634478995</v>
      </c>
    </row>
    <row r="116" spans="1:13" ht="15" customHeight="1" outlineLevel="1" x14ac:dyDescent="0.15">
      <c r="A116" s="5" t="s">
        <v>119</v>
      </c>
      <c r="B116" s="6">
        <f>'7'!D116</f>
        <v>111</v>
      </c>
      <c r="C116" s="10">
        <f>'7'!E116</f>
        <v>227</v>
      </c>
      <c r="D116" s="6">
        <v>111</v>
      </c>
      <c r="E116" s="10">
        <v>227</v>
      </c>
      <c r="F116" s="19">
        <v>0</v>
      </c>
      <c r="G116" s="20">
        <v>0</v>
      </c>
      <c r="H116" s="31">
        <v>18</v>
      </c>
      <c r="I116" s="32">
        <v>7.9295154185022032E-2</v>
      </c>
      <c r="J116" s="31">
        <v>118</v>
      </c>
      <c r="K116" s="32">
        <v>0.51982378854625555</v>
      </c>
      <c r="L116" s="31">
        <v>91</v>
      </c>
      <c r="M116" s="38">
        <v>0.40088105726872247</v>
      </c>
    </row>
    <row r="117" spans="1:13" ht="15" customHeight="1" outlineLevel="1" x14ac:dyDescent="0.15">
      <c r="A117" s="5" t="s">
        <v>120</v>
      </c>
      <c r="B117" s="6">
        <f>'7'!D117</f>
        <v>802</v>
      </c>
      <c r="C117" s="10">
        <f>'7'!E117</f>
        <v>1677</v>
      </c>
      <c r="D117" s="6">
        <v>800</v>
      </c>
      <c r="E117" s="10">
        <v>1669</v>
      </c>
      <c r="F117" s="19">
        <v>-2</v>
      </c>
      <c r="G117" s="20">
        <v>-8</v>
      </c>
      <c r="H117" s="31">
        <v>299</v>
      </c>
      <c r="I117" s="32">
        <v>0.17914919113241462</v>
      </c>
      <c r="J117" s="31">
        <v>1083</v>
      </c>
      <c r="K117" s="32">
        <v>0.64889155182744163</v>
      </c>
      <c r="L117" s="31">
        <v>287</v>
      </c>
      <c r="M117" s="38">
        <v>0.17195925704014381</v>
      </c>
    </row>
    <row r="118" spans="1:13" ht="15" customHeight="1" outlineLevel="1" x14ac:dyDescent="0.15">
      <c r="A118" s="5" t="s">
        <v>121</v>
      </c>
      <c r="B118" s="6">
        <f>'7'!D118</f>
        <v>261</v>
      </c>
      <c r="C118" s="10">
        <f>'7'!E118</f>
        <v>587</v>
      </c>
      <c r="D118" s="6">
        <v>259</v>
      </c>
      <c r="E118" s="10">
        <v>584</v>
      </c>
      <c r="F118" s="19">
        <v>-2</v>
      </c>
      <c r="G118" s="20">
        <v>-3</v>
      </c>
      <c r="H118" s="31">
        <v>118</v>
      </c>
      <c r="I118" s="32">
        <v>0.20205479452054795</v>
      </c>
      <c r="J118" s="31">
        <v>322</v>
      </c>
      <c r="K118" s="32">
        <v>0.55136986301369861</v>
      </c>
      <c r="L118" s="31">
        <v>144</v>
      </c>
      <c r="M118" s="38">
        <v>0.24657534246575341</v>
      </c>
    </row>
    <row r="119" spans="1:13" ht="15" customHeight="1" outlineLevel="1" x14ac:dyDescent="0.15">
      <c r="A119" s="5" t="s">
        <v>122</v>
      </c>
      <c r="B119" s="6">
        <f>'7'!D119</f>
        <v>62</v>
      </c>
      <c r="C119" s="10">
        <f>'7'!E119</f>
        <v>102</v>
      </c>
      <c r="D119" s="6">
        <v>62</v>
      </c>
      <c r="E119" s="10">
        <v>102</v>
      </c>
      <c r="F119" s="19">
        <v>0</v>
      </c>
      <c r="G119" s="20">
        <v>0</v>
      </c>
      <c r="H119" s="31">
        <v>7</v>
      </c>
      <c r="I119" s="32">
        <v>6.8627450980392163E-2</v>
      </c>
      <c r="J119" s="31">
        <v>32</v>
      </c>
      <c r="K119" s="32">
        <v>0.31372549019607843</v>
      </c>
      <c r="L119" s="31">
        <v>63</v>
      </c>
      <c r="M119" s="38">
        <v>0.61764705882352944</v>
      </c>
    </row>
    <row r="120" spans="1:13" ht="15" customHeight="1" outlineLevel="1" x14ac:dyDescent="0.15">
      <c r="A120" s="5" t="s">
        <v>123</v>
      </c>
      <c r="B120" s="6">
        <f>'7'!D120</f>
        <v>146</v>
      </c>
      <c r="C120" s="10">
        <f>'7'!E120</f>
        <v>271</v>
      </c>
      <c r="D120" s="6">
        <v>146</v>
      </c>
      <c r="E120" s="10">
        <v>270</v>
      </c>
      <c r="F120" s="19">
        <v>0</v>
      </c>
      <c r="G120" s="20">
        <v>-1</v>
      </c>
      <c r="H120" s="31">
        <v>21</v>
      </c>
      <c r="I120" s="32">
        <v>7.7777777777777779E-2</v>
      </c>
      <c r="J120" s="31">
        <v>134</v>
      </c>
      <c r="K120" s="32">
        <v>0.49629629629629629</v>
      </c>
      <c r="L120" s="31">
        <v>115</v>
      </c>
      <c r="M120" s="38">
        <v>0.42592592592592593</v>
      </c>
    </row>
    <row r="121" spans="1:13" ht="15" customHeight="1" outlineLevel="1" x14ac:dyDescent="0.15">
      <c r="A121" s="5" t="s">
        <v>124</v>
      </c>
      <c r="B121" s="6">
        <f>'7'!D121</f>
        <v>404</v>
      </c>
      <c r="C121" s="10">
        <f>'7'!E121</f>
        <v>845</v>
      </c>
      <c r="D121" s="6">
        <v>405</v>
      </c>
      <c r="E121" s="10">
        <v>854</v>
      </c>
      <c r="F121" s="19">
        <v>1</v>
      </c>
      <c r="G121" s="20">
        <v>9</v>
      </c>
      <c r="H121" s="31">
        <v>94</v>
      </c>
      <c r="I121" s="32">
        <v>0.11007025761124122</v>
      </c>
      <c r="J121" s="31">
        <v>405</v>
      </c>
      <c r="K121" s="32">
        <v>0.47423887587822017</v>
      </c>
      <c r="L121" s="31">
        <v>355</v>
      </c>
      <c r="M121" s="38">
        <v>0.41569086651053866</v>
      </c>
    </row>
    <row r="122" spans="1:13" ht="15" customHeight="1" outlineLevel="1" x14ac:dyDescent="0.15">
      <c r="A122" s="5" t="s">
        <v>125</v>
      </c>
      <c r="B122" s="6">
        <f>'7'!D122</f>
        <v>207</v>
      </c>
      <c r="C122" s="10">
        <f>'7'!E122</f>
        <v>559</v>
      </c>
      <c r="D122" s="6">
        <v>207</v>
      </c>
      <c r="E122" s="10">
        <v>555</v>
      </c>
      <c r="F122" s="19">
        <v>0</v>
      </c>
      <c r="G122" s="20">
        <v>-4</v>
      </c>
      <c r="H122" s="31">
        <v>54</v>
      </c>
      <c r="I122" s="32">
        <v>9.7297297297297303E-2</v>
      </c>
      <c r="J122" s="31">
        <v>411</v>
      </c>
      <c r="K122" s="32">
        <v>0.74054054054054053</v>
      </c>
      <c r="L122" s="31">
        <v>90</v>
      </c>
      <c r="M122" s="38">
        <v>0.16216216216216217</v>
      </c>
    </row>
    <row r="123" spans="1:13" ht="15" customHeight="1" outlineLevel="1" x14ac:dyDescent="0.15">
      <c r="A123" s="5" t="s">
        <v>126</v>
      </c>
      <c r="B123" s="6">
        <f>'7'!D123</f>
        <v>120</v>
      </c>
      <c r="C123" s="10">
        <f>'7'!E123</f>
        <v>436</v>
      </c>
      <c r="D123" s="6">
        <v>119</v>
      </c>
      <c r="E123" s="10">
        <v>434</v>
      </c>
      <c r="F123" s="19">
        <v>-1</v>
      </c>
      <c r="G123" s="20">
        <v>-2</v>
      </c>
      <c r="H123" s="31">
        <v>86</v>
      </c>
      <c r="I123" s="32">
        <v>0.19815668202764977</v>
      </c>
      <c r="J123" s="31">
        <v>338</v>
      </c>
      <c r="K123" s="32">
        <v>0.77880184331797231</v>
      </c>
      <c r="L123" s="31">
        <v>10</v>
      </c>
      <c r="M123" s="38">
        <v>2.3041474654377881E-2</v>
      </c>
    </row>
    <row r="124" spans="1:13" ht="15" customHeight="1" outlineLevel="1" x14ac:dyDescent="0.15">
      <c r="A124" s="5" t="s">
        <v>127</v>
      </c>
      <c r="B124" s="6">
        <f>'7'!D124</f>
        <v>384</v>
      </c>
      <c r="C124" s="10">
        <f>'7'!E124</f>
        <v>812</v>
      </c>
      <c r="D124" s="6">
        <v>385</v>
      </c>
      <c r="E124" s="10">
        <v>811</v>
      </c>
      <c r="F124" s="19">
        <v>1</v>
      </c>
      <c r="G124" s="20">
        <v>-1</v>
      </c>
      <c r="H124" s="31">
        <v>128</v>
      </c>
      <c r="I124" s="32">
        <v>0.15782983970406905</v>
      </c>
      <c r="J124" s="31">
        <v>465</v>
      </c>
      <c r="K124" s="32">
        <v>0.5733662145499383</v>
      </c>
      <c r="L124" s="31">
        <v>218</v>
      </c>
      <c r="M124" s="38">
        <v>0.26880394574599259</v>
      </c>
    </row>
    <row r="125" spans="1:13" ht="15" customHeight="1" outlineLevel="1" x14ac:dyDescent="0.15">
      <c r="A125" s="5" t="s">
        <v>128</v>
      </c>
      <c r="B125" s="6">
        <f>'7'!D125</f>
        <v>712</v>
      </c>
      <c r="C125" s="10">
        <f>'7'!E125</f>
        <v>1425</v>
      </c>
      <c r="D125" s="6">
        <v>715</v>
      </c>
      <c r="E125" s="10">
        <v>1431</v>
      </c>
      <c r="F125" s="19">
        <v>3</v>
      </c>
      <c r="G125" s="20">
        <v>6</v>
      </c>
      <c r="H125" s="31">
        <v>219</v>
      </c>
      <c r="I125" s="32">
        <v>0.15303983228511531</v>
      </c>
      <c r="J125" s="31">
        <v>881</v>
      </c>
      <c r="K125" s="32">
        <v>0.61565338923829493</v>
      </c>
      <c r="L125" s="31">
        <v>331</v>
      </c>
      <c r="M125" s="38">
        <v>0.23130677847658979</v>
      </c>
    </row>
    <row r="126" spans="1:13" ht="15" customHeight="1" outlineLevel="1" x14ac:dyDescent="0.15">
      <c r="A126" s="5" t="s">
        <v>129</v>
      </c>
      <c r="B126" s="6">
        <f>'7'!D126</f>
        <v>897</v>
      </c>
      <c r="C126" s="10">
        <f>'7'!E126</f>
        <v>1735</v>
      </c>
      <c r="D126" s="6">
        <v>898</v>
      </c>
      <c r="E126" s="10">
        <v>1736</v>
      </c>
      <c r="F126" s="19">
        <v>1</v>
      </c>
      <c r="G126" s="20">
        <v>1</v>
      </c>
      <c r="H126" s="31">
        <v>232</v>
      </c>
      <c r="I126" s="32">
        <v>0.13364055299539171</v>
      </c>
      <c r="J126" s="31">
        <v>1091</v>
      </c>
      <c r="K126" s="32">
        <v>0.62845622119815669</v>
      </c>
      <c r="L126" s="31">
        <v>413</v>
      </c>
      <c r="M126" s="38">
        <v>0.23790322580645162</v>
      </c>
    </row>
    <row r="127" spans="1:13" ht="15" customHeight="1" outlineLevel="1" x14ac:dyDescent="0.15">
      <c r="A127" s="5" t="s">
        <v>130</v>
      </c>
      <c r="B127" s="6">
        <f>'7'!D127</f>
        <v>548</v>
      </c>
      <c r="C127" s="10">
        <f>'7'!E127</f>
        <v>1119</v>
      </c>
      <c r="D127" s="6">
        <v>547</v>
      </c>
      <c r="E127" s="10">
        <v>1119</v>
      </c>
      <c r="F127" s="19">
        <v>-1</v>
      </c>
      <c r="G127" s="20">
        <v>0</v>
      </c>
      <c r="H127" s="31">
        <v>159</v>
      </c>
      <c r="I127" s="32">
        <v>0.14209115281501342</v>
      </c>
      <c r="J127" s="31">
        <v>655</v>
      </c>
      <c r="K127" s="32">
        <v>0.58534405719392313</v>
      </c>
      <c r="L127" s="31">
        <v>305</v>
      </c>
      <c r="M127" s="38">
        <v>0.27256478999106343</v>
      </c>
    </row>
    <row r="128" spans="1:13" ht="15" customHeight="1" outlineLevel="1" x14ac:dyDescent="0.15">
      <c r="A128" s="5" t="s">
        <v>131</v>
      </c>
      <c r="B128" s="6">
        <f>'7'!D128</f>
        <v>340</v>
      </c>
      <c r="C128" s="10">
        <f>'7'!E128</f>
        <v>799</v>
      </c>
      <c r="D128" s="6">
        <v>339</v>
      </c>
      <c r="E128" s="10">
        <v>796</v>
      </c>
      <c r="F128" s="19">
        <v>-1</v>
      </c>
      <c r="G128" s="20">
        <v>-3</v>
      </c>
      <c r="H128" s="31">
        <v>154</v>
      </c>
      <c r="I128" s="32">
        <v>0.19346733668341709</v>
      </c>
      <c r="J128" s="31">
        <v>405</v>
      </c>
      <c r="K128" s="32">
        <v>0.50879396984924619</v>
      </c>
      <c r="L128" s="31">
        <v>237</v>
      </c>
      <c r="M128" s="38">
        <v>0.29773869346733667</v>
      </c>
    </row>
    <row r="129" spans="1:13" ht="15" customHeight="1" outlineLevel="1" x14ac:dyDescent="0.15">
      <c r="A129" s="5" t="s">
        <v>132</v>
      </c>
      <c r="B129" s="6">
        <f>'7'!D129</f>
        <v>21</v>
      </c>
      <c r="C129" s="10">
        <f>'7'!E129</f>
        <v>42</v>
      </c>
      <c r="D129" s="6">
        <v>21</v>
      </c>
      <c r="E129" s="10">
        <v>42</v>
      </c>
      <c r="F129" s="19">
        <v>0</v>
      </c>
      <c r="G129" s="20">
        <v>0</v>
      </c>
      <c r="H129" s="31">
        <v>4</v>
      </c>
      <c r="I129" s="32">
        <v>9.5238095238095233E-2</v>
      </c>
      <c r="J129" s="31">
        <v>13</v>
      </c>
      <c r="K129" s="32">
        <v>0.30952380952380953</v>
      </c>
      <c r="L129" s="31">
        <v>25</v>
      </c>
      <c r="M129" s="38">
        <v>0.59523809523809523</v>
      </c>
    </row>
    <row r="130" spans="1:13" ht="15" customHeight="1" outlineLevel="1" x14ac:dyDescent="0.15">
      <c r="A130" s="5" t="s">
        <v>133</v>
      </c>
      <c r="B130" s="6">
        <f>'7'!D130</f>
        <v>35</v>
      </c>
      <c r="C130" s="10">
        <f>'7'!E130</f>
        <v>35</v>
      </c>
      <c r="D130" s="6">
        <v>35</v>
      </c>
      <c r="E130" s="10">
        <v>35</v>
      </c>
      <c r="F130" s="19">
        <v>0</v>
      </c>
      <c r="G130" s="20">
        <v>0</v>
      </c>
      <c r="H130" s="31">
        <v>0</v>
      </c>
      <c r="I130" s="32">
        <v>0</v>
      </c>
      <c r="J130" s="31">
        <v>1</v>
      </c>
      <c r="K130" s="32">
        <v>2.8571428571428571E-2</v>
      </c>
      <c r="L130" s="31">
        <v>34</v>
      </c>
      <c r="M130" s="38">
        <v>0.97142857142857142</v>
      </c>
    </row>
    <row r="131" spans="1:13" ht="15" customHeight="1" outlineLevel="1" x14ac:dyDescent="0.15">
      <c r="A131" s="5" t="s">
        <v>134</v>
      </c>
      <c r="B131" s="6">
        <f>'7'!D131</f>
        <v>12</v>
      </c>
      <c r="C131" s="10">
        <f>'7'!E131</f>
        <v>12</v>
      </c>
      <c r="D131" s="6">
        <v>13</v>
      </c>
      <c r="E131" s="10">
        <v>13</v>
      </c>
      <c r="F131" s="19">
        <v>1</v>
      </c>
      <c r="G131" s="20">
        <v>1</v>
      </c>
      <c r="H131" s="31">
        <v>0</v>
      </c>
      <c r="I131" s="32">
        <v>0</v>
      </c>
      <c r="J131" s="31">
        <v>0</v>
      </c>
      <c r="K131" s="32">
        <v>0</v>
      </c>
      <c r="L131" s="31">
        <v>13</v>
      </c>
      <c r="M131" s="38">
        <v>1</v>
      </c>
    </row>
    <row r="132" spans="1:13" ht="15" customHeight="1" outlineLevel="1" x14ac:dyDescent="0.15">
      <c r="A132" s="5" t="s">
        <v>135</v>
      </c>
      <c r="B132" s="6">
        <f>'7'!D132</f>
        <v>50</v>
      </c>
      <c r="C132" s="10">
        <f>'7'!E132</f>
        <v>53</v>
      </c>
      <c r="D132" s="6">
        <v>50</v>
      </c>
      <c r="E132" s="10">
        <v>53</v>
      </c>
      <c r="F132" s="19">
        <v>0</v>
      </c>
      <c r="G132" s="20">
        <v>0</v>
      </c>
      <c r="H132" s="31">
        <v>0</v>
      </c>
      <c r="I132" s="32">
        <v>0</v>
      </c>
      <c r="J132" s="31">
        <v>35</v>
      </c>
      <c r="K132" s="32">
        <v>0.660377358490566</v>
      </c>
      <c r="L132" s="31">
        <v>18</v>
      </c>
      <c r="M132" s="38">
        <v>0.33962264150943394</v>
      </c>
    </row>
    <row r="133" spans="1:13" ht="15" customHeight="1" thickBot="1" x14ac:dyDescent="0.2">
      <c r="A133" s="47" t="s">
        <v>136</v>
      </c>
      <c r="B133" s="9">
        <f>'7'!D133</f>
        <v>5112</v>
      </c>
      <c r="C133" s="12">
        <f>'7'!E133</f>
        <v>10736</v>
      </c>
      <c r="D133" s="9">
        <v>5112</v>
      </c>
      <c r="E133" s="12">
        <v>10731</v>
      </c>
      <c r="F133" s="23">
        <v>0</v>
      </c>
      <c r="G133" s="24">
        <v>-5</v>
      </c>
      <c r="H133" s="49">
        <v>1593</v>
      </c>
      <c r="I133" s="34">
        <v>0.14844842046407605</v>
      </c>
      <c r="J133" s="49">
        <v>6389</v>
      </c>
      <c r="K133" s="34">
        <v>0.59537787717826862</v>
      </c>
      <c r="L133" s="49">
        <v>2749</v>
      </c>
      <c r="M133" s="40">
        <v>0.25617370235765541</v>
      </c>
    </row>
    <row r="134" spans="1:13" ht="15" customHeight="1" outlineLevel="1" x14ac:dyDescent="0.15">
      <c r="A134" s="5" t="s">
        <v>137</v>
      </c>
      <c r="B134" s="6">
        <f>'7'!D134</f>
        <v>492</v>
      </c>
      <c r="C134" s="10">
        <f>'7'!E134</f>
        <v>1045</v>
      </c>
      <c r="D134" s="6">
        <v>492</v>
      </c>
      <c r="E134" s="10">
        <v>1041</v>
      </c>
      <c r="F134" s="19">
        <v>0</v>
      </c>
      <c r="G134" s="20">
        <v>-4</v>
      </c>
      <c r="H134" s="31">
        <v>152</v>
      </c>
      <c r="I134" s="32">
        <v>0.14601344860710855</v>
      </c>
      <c r="J134" s="31">
        <v>617</v>
      </c>
      <c r="K134" s="32">
        <v>0.59269932756964461</v>
      </c>
      <c r="L134" s="31">
        <v>272</v>
      </c>
      <c r="M134" s="38">
        <v>0.26128722382324687</v>
      </c>
    </row>
    <row r="135" spans="1:13" ht="15" customHeight="1" outlineLevel="1" x14ac:dyDescent="0.15">
      <c r="A135" s="5" t="s">
        <v>138</v>
      </c>
      <c r="B135" s="6">
        <f>'7'!D135</f>
        <v>512</v>
      </c>
      <c r="C135" s="10">
        <f>'7'!E135</f>
        <v>1070</v>
      </c>
      <c r="D135" s="6">
        <v>514</v>
      </c>
      <c r="E135" s="10">
        <v>1079</v>
      </c>
      <c r="F135" s="19">
        <v>2</v>
      </c>
      <c r="G135" s="20">
        <v>9</v>
      </c>
      <c r="H135" s="31">
        <v>139</v>
      </c>
      <c r="I135" s="32">
        <v>0.12882298424467098</v>
      </c>
      <c r="J135" s="31">
        <v>580</v>
      </c>
      <c r="K135" s="32">
        <v>0.53753475440222431</v>
      </c>
      <c r="L135" s="31">
        <v>360</v>
      </c>
      <c r="M135" s="38">
        <v>0.33364226135310471</v>
      </c>
    </row>
    <row r="136" spans="1:13" ht="15" customHeight="1" outlineLevel="1" x14ac:dyDescent="0.15">
      <c r="A136" s="5" t="s">
        <v>139</v>
      </c>
      <c r="B136" s="6">
        <f>'7'!D136</f>
        <v>391</v>
      </c>
      <c r="C136" s="10">
        <f>'7'!E136</f>
        <v>853</v>
      </c>
      <c r="D136" s="6">
        <v>388</v>
      </c>
      <c r="E136" s="10">
        <v>849</v>
      </c>
      <c r="F136" s="19">
        <v>-3</v>
      </c>
      <c r="G136" s="20">
        <v>-4</v>
      </c>
      <c r="H136" s="31">
        <v>134</v>
      </c>
      <c r="I136" s="32">
        <v>0.15783274440518258</v>
      </c>
      <c r="J136" s="31">
        <v>440</v>
      </c>
      <c r="K136" s="32">
        <v>0.51825677267373382</v>
      </c>
      <c r="L136" s="31">
        <v>275</v>
      </c>
      <c r="M136" s="38">
        <v>0.32391048292108365</v>
      </c>
    </row>
    <row r="137" spans="1:13" ht="15" customHeight="1" outlineLevel="1" x14ac:dyDescent="0.15">
      <c r="A137" s="5" t="s">
        <v>140</v>
      </c>
      <c r="B137" s="6">
        <f>'7'!D137</f>
        <v>389</v>
      </c>
      <c r="C137" s="10">
        <f>'7'!E137</f>
        <v>878</v>
      </c>
      <c r="D137" s="6">
        <v>390</v>
      </c>
      <c r="E137" s="10">
        <v>879</v>
      </c>
      <c r="F137" s="19">
        <v>1</v>
      </c>
      <c r="G137" s="20">
        <v>1</v>
      </c>
      <c r="H137" s="31">
        <v>125</v>
      </c>
      <c r="I137" s="32">
        <v>0.1422070534698521</v>
      </c>
      <c r="J137" s="31">
        <v>470</v>
      </c>
      <c r="K137" s="32">
        <v>0.53469852104664395</v>
      </c>
      <c r="L137" s="31">
        <v>284</v>
      </c>
      <c r="M137" s="38">
        <v>0.32309442548350398</v>
      </c>
    </row>
    <row r="138" spans="1:13" ht="15" customHeight="1" outlineLevel="1" x14ac:dyDescent="0.15">
      <c r="A138" s="5" t="s">
        <v>141</v>
      </c>
      <c r="B138" s="6">
        <f>'7'!D138</f>
        <v>571</v>
      </c>
      <c r="C138" s="10">
        <f>'7'!E138</f>
        <v>1203</v>
      </c>
      <c r="D138" s="6">
        <v>569</v>
      </c>
      <c r="E138" s="10">
        <v>1200</v>
      </c>
      <c r="F138" s="19">
        <v>-2</v>
      </c>
      <c r="G138" s="20">
        <v>-3</v>
      </c>
      <c r="H138" s="31">
        <v>204</v>
      </c>
      <c r="I138" s="32">
        <v>0.17</v>
      </c>
      <c r="J138" s="31">
        <v>658</v>
      </c>
      <c r="K138" s="32">
        <v>0.54833333333333334</v>
      </c>
      <c r="L138" s="31">
        <v>338</v>
      </c>
      <c r="M138" s="38">
        <v>0.28166666666666668</v>
      </c>
    </row>
    <row r="139" spans="1:13" ht="15" customHeight="1" outlineLevel="1" x14ac:dyDescent="0.15">
      <c r="A139" s="5" t="s">
        <v>142</v>
      </c>
      <c r="B139" s="6">
        <f>'7'!D139</f>
        <v>489</v>
      </c>
      <c r="C139" s="10">
        <f>'7'!E139</f>
        <v>1104</v>
      </c>
      <c r="D139" s="6">
        <v>489</v>
      </c>
      <c r="E139" s="10">
        <v>1106</v>
      </c>
      <c r="F139" s="19">
        <v>0</v>
      </c>
      <c r="G139" s="20">
        <v>2</v>
      </c>
      <c r="H139" s="31">
        <v>172</v>
      </c>
      <c r="I139" s="32">
        <v>0.15551537070524413</v>
      </c>
      <c r="J139" s="31">
        <v>597</v>
      </c>
      <c r="K139" s="32">
        <v>0.53978300180831829</v>
      </c>
      <c r="L139" s="31">
        <v>337</v>
      </c>
      <c r="M139" s="38">
        <v>0.30470162748643759</v>
      </c>
    </row>
    <row r="140" spans="1:13" ht="15" customHeight="1" outlineLevel="1" x14ac:dyDescent="0.15">
      <c r="A140" s="5" t="s">
        <v>143</v>
      </c>
      <c r="B140" s="6">
        <f>'7'!D140</f>
        <v>544</v>
      </c>
      <c r="C140" s="10">
        <f>'7'!E140</f>
        <v>1241</v>
      </c>
      <c r="D140" s="6">
        <v>545</v>
      </c>
      <c r="E140" s="10">
        <v>1246</v>
      </c>
      <c r="F140" s="19">
        <v>1</v>
      </c>
      <c r="G140" s="20">
        <v>5</v>
      </c>
      <c r="H140" s="31">
        <v>198</v>
      </c>
      <c r="I140" s="32">
        <v>0.15890850722311398</v>
      </c>
      <c r="J140" s="31">
        <v>640</v>
      </c>
      <c r="K140" s="32">
        <v>0.5136436597110754</v>
      </c>
      <c r="L140" s="31">
        <v>408</v>
      </c>
      <c r="M140" s="38">
        <v>0.3274478330658106</v>
      </c>
    </row>
    <row r="141" spans="1:13" ht="15" customHeight="1" outlineLevel="1" x14ac:dyDescent="0.15">
      <c r="A141" s="5" t="s">
        <v>144</v>
      </c>
      <c r="B141" s="6">
        <f>'7'!D141</f>
        <v>491</v>
      </c>
      <c r="C141" s="10">
        <f>'7'!E141</f>
        <v>1158</v>
      </c>
      <c r="D141" s="6">
        <v>492</v>
      </c>
      <c r="E141" s="10">
        <v>1156</v>
      </c>
      <c r="F141" s="19">
        <v>1</v>
      </c>
      <c r="G141" s="20">
        <v>-2</v>
      </c>
      <c r="H141" s="31">
        <v>200</v>
      </c>
      <c r="I141" s="32">
        <v>0.17301038062283736</v>
      </c>
      <c r="J141" s="31">
        <v>610</v>
      </c>
      <c r="K141" s="32">
        <v>0.52768166089965396</v>
      </c>
      <c r="L141" s="31">
        <v>346</v>
      </c>
      <c r="M141" s="38">
        <v>0.29930795847750863</v>
      </c>
    </row>
    <row r="142" spans="1:13" ht="15" customHeight="1" outlineLevel="1" x14ac:dyDescent="0.15">
      <c r="A142" s="5" t="s">
        <v>145</v>
      </c>
      <c r="B142" s="6">
        <f>'7'!D142</f>
        <v>576</v>
      </c>
      <c r="C142" s="10">
        <f>'7'!E142</f>
        <v>1252</v>
      </c>
      <c r="D142" s="6">
        <v>577</v>
      </c>
      <c r="E142" s="10">
        <v>1255</v>
      </c>
      <c r="F142" s="19">
        <v>1</v>
      </c>
      <c r="G142" s="20">
        <v>3</v>
      </c>
      <c r="H142" s="31">
        <v>168</v>
      </c>
      <c r="I142" s="32">
        <v>0.13386454183266933</v>
      </c>
      <c r="J142" s="31">
        <v>613</v>
      </c>
      <c r="K142" s="32">
        <v>0.48844621513944225</v>
      </c>
      <c r="L142" s="31">
        <v>474</v>
      </c>
      <c r="M142" s="38">
        <v>0.37768924302788842</v>
      </c>
    </row>
    <row r="143" spans="1:13" ht="15" customHeight="1" outlineLevel="1" x14ac:dyDescent="0.15">
      <c r="A143" s="5" t="s">
        <v>146</v>
      </c>
      <c r="B143" s="6">
        <f>'7'!D143</f>
        <v>1054</v>
      </c>
      <c r="C143" s="10">
        <f>'7'!E143</f>
        <v>1515</v>
      </c>
      <c r="D143" s="6">
        <v>1043</v>
      </c>
      <c r="E143" s="10">
        <v>1499</v>
      </c>
      <c r="F143" s="19">
        <v>-11</v>
      </c>
      <c r="G143" s="20">
        <v>-16</v>
      </c>
      <c r="H143" s="31">
        <v>89</v>
      </c>
      <c r="I143" s="32">
        <v>5.9372915276851235E-2</v>
      </c>
      <c r="J143" s="31">
        <v>811</v>
      </c>
      <c r="K143" s="32">
        <v>0.54102735156771176</v>
      </c>
      <c r="L143" s="31">
        <v>599</v>
      </c>
      <c r="M143" s="38">
        <v>0.39959973315543695</v>
      </c>
    </row>
    <row r="144" spans="1:13" ht="15" customHeight="1" outlineLevel="1" x14ac:dyDescent="0.15">
      <c r="A144" s="5" t="s">
        <v>147</v>
      </c>
      <c r="B144" s="6">
        <f>'7'!D144</f>
        <v>173</v>
      </c>
      <c r="C144" s="10">
        <f>'7'!E144</f>
        <v>323</v>
      </c>
      <c r="D144" s="6">
        <v>172</v>
      </c>
      <c r="E144" s="10">
        <v>312</v>
      </c>
      <c r="F144" s="19">
        <v>-1</v>
      </c>
      <c r="G144" s="20">
        <v>-11</v>
      </c>
      <c r="H144" s="31">
        <v>28</v>
      </c>
      <c r="I144" s="32">
        <v>8.9743589743589744E-2</v>
      </c>
      <c r="J144" s="31">
        <v>169</v>
      </c>
      <c r="K144" s="32">
        <v>0.54166666666666663</v>
      </c>
      <c r="L144" s="31">
        <v>115</v>
      </c>
      <c r="M144" s="38">
        <v>0.36858974358974361</v>
      </c>
    </row>
    <row r="145" spans="1:13" ht="15" customHeight="1" outlineLevel="1" x14ac:dyDescent="0.15">
      <c r="A145" s="44" t="s">
        <v>148</v>
      </c>
      <c r="B145" s="7">
        <f>'7'!D145</f>
        <v>229</v>
      </c>
      <c r="C145" s="11">
        <f>'7'!E145</f>
        <v>322</v>
      </c>
      <c r="D145" s="7">
        <v>235</v>
      </c>
      <c r="E145" s="11">
        <v>330</v>
      </c>
      <c r="F145" s="21">
        <v>6</v>
      </c>
      <c r="G145" s="22">
        <v>8</v>
      </c>
      <c r="H145" s="46">
        <v>5</v>
      </c>
      <c r="I145" s="33">
        <v>1.5151515151515152E-2</v>
      </c>
      <c r="J145" s="46">
        <v>142</v>
      </c>
      <c r="K145" s="33">
        <v>0.4303030303030303</v>
      </c>
      <c r="L145" s="46">
        <v>183</v>
      </c>
      <c r="M145" s="39">
        <v>0.55454545454545456</v>
      </c>
    </row>
    <row r="146" spans="1:13" ht="15" customHeight="1" thickBot="1" x14ac:dyDescent="0.2">
      <c r="A146" s="47" t="s">
        <v>149</v>
      </c>
      <c r="B146" s="9">
        <f>'7'!D146</f>
        <v>5911</v>
      </c>
      <c r="C146" s="12">
        <f>'7'!E146</f>
        <v>11964</v>
      </c>
      <c r="D146" s="9">
        <v>5906</v>
      </c>
      <c r="E146" s="12">
        <v>11952</v>
      </c>
      <c r="F146" s="23">
        <v>-5</v>
      </c>
      <c r="G146" s="24">
        <v>-12</v>
      </c>
      <c r="H146" s="49">
        <v>1614</v>
      </c>
      <c r="I146" s="34">
        <v>0.13504016064257029</v>
      </c>
      <c r="J146" s="49">
        <v>6347</v>
      </c>
      <c r="K146" s="34">
        <v>0.53104082998661317</v>
      </c>
      <c r="L146" s="49">
        <v>3991</v>
      </c>
      <c r="M146" s="40">
        <v>0.33391900937081659</v>
      </c>
    </row>
    <row r="147" spans="1:13" ht="15" customHeight="1" outlineLevel="1" x14ac:dyDescent="0.15">
      <c r="A147" s="5" t="s">
        <v>150</v>
      </c>
      <c r="B147" s="6">
        <f>'7'!D147</f>
        <v>41</v>
      </c>
      <c r="C147" s="10">
        <f>'7'!E147</f>
        <v>76</v>
      </c>
      <c r="D147" s="6">
        <v>40</v>
      </c>
      <c r="E147" s="10">
        <v>75</v>
      </c>
      <c r="F147" s="19">
        <v>-1</v>
      </c>
      <c r="G147" s="20">
        <v>-1</v>
      </c>
      <c r="H147" s="31">
        <v>4</v>
      </c>
      <c r="I147" s="32">
        <v>5.3333333333333337E-2</v>
      </c>
      <c r="J147" s="31">
        <v>25</v>
      </c>
      <c r="K147" s="32">
        <v>0.33333333333333331</v>
      </c>
      <c r="L147" s="31">
        <v>46</v>
      </c>
      <c r="M147" s="38">
        <v>0.61333333333333329</v>
      </c>
    </row>
    <row r="148" spans="1:13" ht="15" customHeight="1" outlineLevel="1" x14ac:dyDescent="0.15">
      <c r="A148" s="5" t="s">
        <v>151</v>
      </c>
      <c r="B148" s="6">
        <f>'7'!D148</f>
        <v>169</v>
      </c>
      <c r="C148" s="10">
        <f>'7'!E148</f>
        <v>304</v>
      </c>
      <c r="D148" s="6">
        <v>169</v>
      </c>
      <c r="E148" s="10">
        <v>303</v>
      </c>
      <c r="F148" s="19">
        <v>0</v>
      </c>
      <c r="G148" s="20">
        <v>-1</v>
      </c>
      <c r="H148" s="31">
        <v>12</v>
      </c>
      <c r="I148" s="32">
        <v>3.9603960396039604E-2</v>
      </c>
      <c r="J148" s="31">
        <v>119</v>
      </c>
      <c r="K148" s="32">
        <v>0.39273927392739272</v>
      </c>
      <c r="L148" s="31">
        <v>172</v>
      </c>
      <c r="M148" s="38">
        <v>0.56765676567656764</v>
      </c>
    </row>
    <row r="149" spans="1:13" ht="15" customHeight="1" outlineLevel="1" x14ac:dyDescent="0.15">
      <c r="A149" s="5" t="s">
        <v>152</v>
      </c>
      <c r="B149" s="6">
        <f>'7'!D149</f>
        <v>85</v>
      </c>
      <c r="C149" s="10">
        <f>'7'!E149</f>
        <v>183</v>
      </c>
      <c r="D149" s="6">
        <v>85</v>
      </c>
      <c r="E149" s="10">
        <v>184</v>
      </c>
      <c r="F149" s="19">
        <v>0</v>
      </c>
      <c r="G149" s="20">
        <v>1</v>
      </c>
      <c r="H149" s="31">
        <v>13</v>
      </c>
      <c r="I149" s="32">
        <v>7.0652173913043473E-2</v>
      </c>
      <c r="J149" s="31">
        <v>83</v>
      </c>
      <c r="K149" s="32">
        <v>0.45108695652173914</v>
      </c>
      <c r="L149" s="31">
        <v>88</v>
      </c>
      <c r="M149" s="38">
        <v>0.47826086956521741</v>
      </c>
    </row>
    <row r="150" spans="1:13" ht="15" customHeight="1" outlineLevel="1" x14ac:dyDescent="0.15">
      <c r="A150" s="5" t="s">
        <v>153</v>
      </c>
      <c r="B150" s="6">
        <f>'7'!D150</f>
        <v>54</v>
      </c>
      <c r="C150" s="10">
        <f>'7'!E150</f>
        <v>103</v>
      </c>
      <c r="D150" s="6">
        <v>55</v>
      </c>
      <c r="E150" s="10">
        <v>104</v>
      </c>
      <c r="F150" s="19">
        <v>1</v>
      </c>
      <c r="G150" s="20">
        <v>1</v>
      </c>
      <c r="H150" s="31">
        <v>8</v>
      </c>
      <c r="I150" s="32">
        <v>7.6923076923076927E-2</v>
      </c>
      <c r="J150" s="31">
        <v>51</v>
      </c>
      <c r="K150" s="32">
        <v>0.49038461538461536</v>
      </c>
      <c r="L150" s="31">
        <v>45</v>
      </c>
      <c r="M150" s="38">
        <v>0.43269230769230771</v>
      </c>
    </row>
    <row r="151" spans="1:13" ht="15" customHeight="1" outlineLevel="1" x14ac:dyDescent="0.15">
      <c r="A151" s="5" t="s">
        <v>154</v>
      </c>
      <c r="B151" s="6">
        <f>'7'!D151</f>
        <v>54</v>
      </c>
      <c r="C151" s="10">
        <f>'7'!E151</f>
        <v>97</v>
      </c>
      <c r="D151" s="6">
        <v>54</v>
      </c>
      <c r="E151" s="10">
        <v>97</v>
      </c>
      <c r="F151" s="19">
        <v>0</v>
      </c>
      <c r="G151" s="20">
        <v>0</v>
      </c>
      <c r="H151" s="31">
        <v>3</v>
      </c>
      <c r="I151" s="32">
        <v>3.0927835051546393E-2</v>
      </c>
      <c r="J151" s="31">
        <v>44</v>
      </c>
      <c r="K151" s="32">
        <v>0.45360824742268041</v>
      </c>
      <c r="L151" s="31">
        <v>50</v>
      </c>
      <c r="M151" s="38">
        <v>0.51546391752577314</v>
      </c>
    </row>
    <row r="152" spans="1:13" ht="15" customHeight="1" outlineLevel="1" x14ac:dyDescent="0.15">
      <c r="A152" s="5" t="s">
        <v>155</v>
      </c>
      <c r="B152" s="6">
        <f>'7'!D152</f>
        <v>53</v>
      </c>
      <c r="C152" s="10">
        <f>'7'!E152</f>
        <v>81</v>
      </c>
      <c r="D152" s="6">
        <v>53</v>
      </c>
      <c r="E152" s="10">
        <v>81</v>
      </c>
      <c r="F152" s="19">
        <v>0</v>
      </c>
      <c r="G152" s="20">
        <v>0</v>
      </c>
      <c r="H152" s="31">
        <v>11</v>
      </c>
      <c r="I152" s="32">
        <v>0.13580246913580246</v>
      </c>
      <c r="J152" s="31">
        <v>33</v>
      </c>
      <c r="K152" s="32">
        <v>0.40740740740740738</v>
      </c>
      <c r="L152" s="31">
        <v>37</v>
      </c>
      <c r="M152" s="38">
        <v>0.4567901234567901</v>
      </c>
    </row>
    <row r="153" spans="1:13" ht="15" customHeight="1" outlineLevel="1" x14ac:dyDescent="0.15">
      <c r="A153" s="5" t="s">
        <v>156</v>
      </c>
      <c r="B153" s="6">
        <f>'7'!D153</f>
        <v>30</v>
      </c>
      <c r="C153" s="10">
        <f>'7'!E153</f>
        <v>53</v>
      </c>
      <c r="D153" s="6">
        <v>29</v>
      </c>
      <c r="E153" s="10">
        <v>52</v>
      </c>
      <c r="F153" s="19">
        <v>-1</v>
      </c>
      <c r="G153" s="20">
        <v>-1</v>
      </c>
      <c r="H153" s="31">
        <v>1</v>
      </c>
      <c r="I153" s="32">
        <v>1.9230769230769232E-2</v>
      </c>
      <c r="J153" s="31">
        <v>25</v>
      </c>
      <c r="K153" s="32">
        <v>0.48076923076923078</v>
      </c>
      <c r="L153" s="31">
        <v>26</v>
      </c>
      <c r="M153" s="38">
        <v>0.5</v>
      </c>
    </row>
    <row r="154" spans="1:13" ht="15" customHeight="1" outlineLevel="1" x14ac:dyDescent="0.15">
      <c r="A154" s="72" t="s">
        <v>157</v>
      </c>
      <c r="B154" s="66">
        <f>'7'!D154</f>
        <v>39</v>
      </c>
      <c r="C154" s="67">
        <f>'7'!E154</f>
        <v>68</v>
      </c>
      <c r="D154" s="66">
        <v>39</v>
      </c>
      <c r="E154" s="67">
        <v>68</v>
      </c>
      <c r="F154" s="68">
        <v>0</v>
      </c>
      <c r="G154" s="69">
        <v>0</v>
      </c>
      <c r="H154" s="70">
        <v>3</v>
      </c>
      <c r="I154" s="71">
        <v>4.4117647058823532E-2</v>
      </c>
      <c r="J154" s="70">
        <v>29</v>
      </c>
      <c r="K154" s="71">
        <v>0.4264705882352941</v>
      </c>
      <c r="L154" s="70">
        <v>36</v>
      </c>
      <c r="M154" s="38">
        <v>0.52941176470588236</v>
      </c>
    </row>
    <row r="155" spans="1:13" ht="15" customHeight="1" outlineLevel="1" x14ac:dyDescent="0.15">
      <c r="A155" s="5" t="s">
        <v>158</v>
      </c>
      <c r="B155" s="6">
        <f>'7'!D155</f>
        <v>201</v>
      </c>
      <c r="C155" s="10">
        <f>'7'!E155</f>
        <v>359</v>
      </c>
      <c r="D155" s="6">
        <v>201</v>
      </c>
      <c r="E155" s="10">
        <v>359</v>
      </c>
      <c r="F155" s="19">
        <v>0</v>
      </c>
      <c r="G155" s="20">
        <v>0</v>
      </c>
      <c r="H155" s="31">
        <v>34</v>
      </c>
      <c r="I155" s="32">
        <v>9.4707520891364902E-2</v>
      </c>
      <c r="J155" s="31">
        <v>180</v>
      </c>
      <c r="K155" s="32">
        <v>0.50139275766016711</v>
      </c>
      <c r="L155" s="31">
        <v>145</v>
      </c>
      <c r="M155" s="38">
        <v>0.40389972144846797</v>
      </c>
    </row>
    <row r="156" spans="1:13" ht="15" customHeight="1" outlineLevel="1" x14ac:dyDescent="0.15">
      <c r="A156" s="5" t="s">
        <v>159</v>
      </c>
      <c r="B156" s="6">
        <f>'7'!D156</f>
        <v>276</v>
      </c>
      <c r="C156" s="10">
        <f>'7'!E156</f>
        <v>512</v>
      </c>
      <c r="D156" s="6">
        <v>275</v>
      </c>
      <c r="E156" s="10">
        <v>509</v>
      </c>
      <c r="F156" s="19">
        <v>-1</v>
      </c>
      <c r="G156" s="20">
        <v>-3</v>
      </c>
      <c r="H156" s="31">
        <v>57</v>
      </c>
      <c r="I156" s="32">
        <v>0.11198428290766209</v>
      </c>
      <c r="J156" s="31">
        <v>221</v>
      </c>
      <c r="K156" s="32">
        <v>0.43418467583497056</v>
      </c>
      <c r="L156" s="31">
        <v>231</v>
      </c>
      <c r="M156" s="38">
        <v>0.4538310412573674</v>
      </c>
    </row>
    <row r="157" spans="1:13" ht="15" customHeight="1" outlineLevel="1" x14ac:dyDescent="0.15">
      <c r="A157" s="5" t="s">
        <v>160</v>
      </c>
      <c r="B157" s="6">
        <f>'7'!D157</f>
        <v>118</v>
      </c>
      <c r="C157" s="10">
        <f>'7'!E157</f>
        <v>211</v>
      </c>
      <c r="D157" s="6">
        <v>117</v>
      </c>
      <c r="E157" s="10">
        <v>209</v>
      </c>
      <c r="F157" s="19">
        <v>-1</v>
      </c>
      <c r="G157" s="20">
        <v>-2</v>
      </c>
      <c r="H157" s="31">
        <v>21</v>
      </c>
      <c r="I157" s="32">
        <v>0.10047846889952153</v>
      </c>
      <c r="J157" s="31">
        <v>95</v>
      </c>
      <c r="K157" s="32">
        <v>0.45454545454545453</v>
      </c>
      <c r="L157" s="31">
        <v>93</v>
      </c>
      <c r="M157" s="38">
        <v>0.44497607655502391</v>
      </c>
    </row>
    <row r="158" spans="1:13" ht="15" customHeight="1" outlineLevel="1" x14ac:dyDescent="0.15">
      <c r="A158" s="5" t="s">
        <v>161</v>
      </c>
      <c r="B158" s="6">
        <f>'7'!D158</f>
        <v>165</v>
      </c>
      <c r="C158" s="10">
        <f>'7'!E158</f>
        <v>284</v>
      </c>
      <c r="D158" s="6">
        <v>165</v>
      </c>
      <c r="E158" s="10">
        <v>284</v>
      </c>
      <c r="F158" s="19">
        <v>0</v>
      </c>
      <c r="G158" s="20">
        <v>0</v>
      </c>
      <c r="H158" s="31">
        <v>22</v>
      </c>
      <c r="I158" s="32">
        <v>7.746478873239436E-2</v>
      </c>
      <c r="J158" s="31">
        <v>135</v>
      </c>
      <c r="K158" s="32">
        <v>0.47535211267605632</v>
      </c>
      <c r="L158" s="31">
        <v>127</v>
      </c>
      <c r="M158" s="38">
        <v>0.44718309859154931</v>
      </c>
    </row>
    <row r="159" spans="1:13" ht="15" customHeight="1" outlineLevel="1" x14ac:dyDescent="0.15">
      <c r="A159" s="72" t="s">
        <v>162</v>
      </c>
      <c r="B159" s="66">
        <f>'7'!D159</f>
        <v>97</v>
      </c>
      <c r="C159" s="67">
        <f>'7'!E159</f>
        <v>178</v>
      </c>
      <c r="D159" s="66">
        <v>93</v>
      </c>
      <c r="E159" s="67">
        <v>173</v>
      </c>
      <c r="F159" s="68">
        <v>-4</v>
      </c>
      <c r="G159" s="69">
        <v>-5</v>
      </c>
      <c r="H159" s="70">
        <v>18</v>
      </c>
      <c r="I159" s="71">
        <v>0.10404624277456648</v>
      </c>
      <c r="J159" s="70">
        <v>84</v>
      </c>
      <c r="K159" s="71">
        <v>0.48554913294797686</v>
      </c>
      <c r="L159" s="70">
        <v>71</v>
      </c>
      <c r="M159" s="73">
        <v>0.41040462427745666</v>
      </c>
    </row>
    <row r="160" spans="1:13" ht="15" customHeight="1" outlineLevel="1" x14ac:dyDescent="0.15">
      <c r="A160" s="5" t="s">
        <v>184</v>
      </c>
      <c r="B160" s="6">
        <f>'7'!D160</f>
        <v>31</v>
      </c>
      <c r="C160" s="10">
        <f>'7'!E160</f>
        <v>52</v>
      </c>
      <c r="D160" s="6">
        <v>31</v>
      </c>
      <c r="E160" s="10">
        <v>52</v>
      </c>
      <c r="F160" s="19">
        <v>0</v>
      </c>
      <c r="G160" s="20">
        <v>0</v>
      </c>
      <c r="H160" s="31">
        <v>5</v>
      </c>
      <c r="I160" s="32">
        <v>9.6153846153846159E-2</v>
      </c>
      <c r="J160" s="31">
        <v>16</v>
      </c>
      <c r="K160" s="32">
        <v>0.30769230769230771</v>
      </c>
      <c r="L160" s="31">
        <v>31</v>
      </c>
      <c r="M160" s="38">
        <v>0.59615384615384615</v>
      </c>
    </row>
    <row r="161" spans="1:13" ht="15" customHeight="1" outlineLevel="1" x14ac:dyDescent="0.15">
      <c r="A161" s="44" t="s">
        <v>185</v>
      </c>
      <c r="B161" s="7">
        <f>'7'!D161</f>
        <v>31</v>
      </c>
      <c r="C161" s="11">
        <f>'7'!E161</f>
        <v>66</v>
      </c>
      <c r="D161" s="7">
        <v>33</v>
      </c>
      <c r="E161" s="11">
        <v>67</v>
      </c>
      <c r="F161" s="21">
        <v>2</v>
      </c>
      <c r="G161" s="22">
        <v>1</v>
      </c>
      <c r="H161" s="46">
        <v>5</v>
      </c>
      <c r="I161" s="33">
        <v>7.4626865671641784E-2</v>
      </c>
      <c r="J161" s="46">
        <v>25</v>
      </c>
      <c r="K161" s="33">
        <v>0.37313432835820898</v>
      </c>
      <c r="L161" s="46">
        <v>37</v>
      </c>
      <c r="M161" s="39">
        <v>0.55223880597014929</v>
      </c>
    </row>
    <row r="162" spans="1:13" ht="15" customHeight="1" thickBot="1" x14ac:dyDescent="0.2">
      <c r="A162" s="47" t="s">
        <v>196</v>
      </c>
      <c r="B162" s="9">
        <f>'7'!D162</f>
        <v>1444</v>
      </c>
      <c r="C162" s="12">
        <f>'7'!E162</f>
        <v>2627</v>
      </c>
      <c r="D162" s="9">
        <v>1439</v>
      </c>
      <c r="E162" s="12">
        <v>2617</v>
      </c>
      <c r="F162" s="23">
        <v>-5</v>
      </c>
      <c r="G162" s="24">
        <v>-10</v>
      </c>
      <c r="H162" s="49">
        <v>217</v>
      </c>
      <c r="I162" s="34">
        <v>8.2919373328238441E-2</v>
      </c>
      <c r="J162" s="49">
        <v>1165</v>
      </c>
      <c r="K162" s="34">
        <v>0.44516622086358426</v>
      </c>
      <c r="L162" s="49">
        <v>1235</v>
      </c>
      <c r="M162" s="40">
        <v>0.47191440580817728</v>
      </c>
    </row>
    <row r="163" spans="1:13" ht="15" customHeight="1" outlineLevel="1" x14ac:dyDescent="0.15">
      <c r="A163" s="5" t="s">
        <v>195</v>
      </c>
      <c r="B163" s="6">
        <f>'7'!D163</f>
        <v>93</v>
      </c>
      <c r="C163" s="10">
        <f>'7'!E163</f>
        <v>273</v>
      </c>
      <c r="D163" s="6">
        <v>92</v>
      </c>
      <c r="E163" s="10">
        <v>272</v>
      </c>
      <c r="F163" s="19">
        <v>-1</v>
      </c>
      <c r="G163" s="20">
        <v>-1</v>
      </c>
      <c r="H163" s="31">
        <v>51</v>
      </c>
      <c r="I163" s="32">
        <v>0.1875</v>
      </c>
      <c r="J163" s="31">
        <v>187</v>
      </c>
      <c r="K163" s="32">
        <v>0.6875</v>
      </c>
      <c r="L163" s="31">
        <v>34</v>
      </c>
      <c r="M163" s="38">
        <v>0.125</v>
      </c>
    </row>
    <row r="164" spans="1:13" ht="15" customHeight="1" outlineLevel="1" x14ac:dyDescent="0.15">
      <c r="A164" s="5" t="s">
        <v>163</v>
      </c>
      <c r="B164" s="6">
        <f>'7'!D164</f>
        <v>170</v>
      </c>
      <c r="C164" s="10">
        <f>'7'!E164</f>
        <v>385</v>
      </c>
      <c r="D164" s="6">
        <v>171</v>
      </c>
      <c r="E164" s="10">
        <v>385</v>
      </c>
      <c r="F164" s="19">
        <v>1</v>
      </c>
      <c r="G164" s="20">
        <v>0</v>
      </c>
      <c r="H164" s="31">
        <v>19</v>
      </c>
      <c r="I164" s="32">
        <v>4.9350649350649353E-2</v>
      </c>
      <c r="J164" s="31">
        <v>255</v>
      </c>
      <c r="K164" s="32">
        <v>0.66233766233766234</v>
      </c>
      <c r="L164" s="31">
        <v>111</v>
      </c>
      <c r="M164" s="38">
        <v>0.2883116883116883</v>
      </c>
    </row>
    <row r="165" spans="1:13" ht="15" customHeight="1" outlineLevel="1" x14ac:dyDescent="0.15">
      <c r="A165" s="5" t="s">
        <v>164</v>
      </c>
      <c r="B165" s="6">
        <f>'7'!D165</f>
        <v>215</v>
      </c>
      <c r="C165" s="10">
        <f>'7'!E165</f>
        <v>523</v>
      </c>
      <c r="D165" s="6">
        <v>215</v>
      </c>
      <c r="E165" s="10">
        <v>523</v>
      </c>
      <c r="F165" s="19">
        <v>0</v>
      </c>
      <c r="G165" s="20">
        <v>0</v>
      </c>
      <c r="H165" s="31">
        <v>73</v>
      </c>
      <c r="I165" s="32">
        <v>0.13957934990439771</v>
      </c>
      <c r="J165" s="31">
        <v>320</v>
      </c>
      <c r="K165" s="32">
        <v>0.6118546845124283</v>
      </c>
      <c r="L165" s="31">
        <v>130</v>
      </c>
      <c r="M165" s="38">
        <v>0.24856596558317401</v>
      </c>
    </row>
    <row r="166" spans="1:13" ht="15" customHeight="1" outlineLevel="1" x14ac:dyDescent="0.15">
      <c r="A166" s="5" t="s">
        <v>165</v>
      </c>
      <c r="B166" s="6">
        <f>'7'!D166</f>
        <v>123</v>
      </c>
      <c r="C166" s="10">
        <f>'7'!E166</f>
        <v>239</v>
      </c>
      <c r="D166" s="6">
        <v>123</v>
      </c>
      <c r="E166" s="10">
        <v>239</v>
      </c>
      <c r="F166" s="19">
        <v>0</v>
      </c>
      <c r="G166" s="20">
        <v>0</v>
      </c>
      <c r="H166" s="31">
        <v>13</v>
      </c>
      <c r="I166" s="32">
        <v>5.4393305439330547E-2</v>
      </c>
      <c r="J166" s="31">
        <v>104</v>
      </c>
      <c r="K166" s="32">
        <v>0.43514644351464438</v>
      </c>
      <c r="L166" s="31">
        <v>122</v>
      </c>
      <c r="M166" s="38">
        <v>0.5104602510460251</v>
      </c>
    </row>
    <row r="167" spans="1:13" ht="15" customHeight="1" outlineLevel="1" x14ac:dyDescent="0.15">
      <c r="A167" s="5" t="s">
        <v>166</v>
      </c>
      <c r="B167" s="6">
        <f>'7'!D167</f>
        <v>86</v>
      </c>
      <c r="C167" s="10">
        <f>'7'!E167</f>
        <v>173</v>
      </c>
      <c r="D167" s="6">
        <v>86</v>
      </c>
      <c r="E167" s="10">
        <v>173</v>
      </c>
      <c r="F167" s="19">
        <v>0</v>
      </c>
      <c r="G167" s="20">
        <v>0</v>
      </c>
      <c r="H167" s="31">
        <v>7</v>
      </c>
      <c r="I167" s="32">
        <v>4.046242774566474E-2</v>
      </c>
      <c r="J167" s="31">
        <v>82</v>
      </c>
      <c r="K167" s="32">
        <v>0.47398843930635837</v>
      </c>
      <c r="L167" s="31">
        <v>84</v>
      </c>
      <c r="M167" s="38">
        <v>0.48554913294797686</v>
      </c>
    </row>
    <row r="168" spans="1:13" ht="15" customHeight="1" outlineLevel="1" x14ac:dyDescent="0.15">
      <c r="A168" s="5" t="s">
        <v>167</v>
      </c>
      <c r="B168" s="6">
        <f>'7'!D168</f>
        <v>123</v>
      </c>
      <c r="C168" s="10">
        <f>'7'!E168</f>
        <v>261</v>
      </c>
      <c r="D168" s="6">
        <v>123</v>
      </c>
      <c r="E168" s="10">
        <v>260</v>
      </c>
      <c r="F168" s="19">
        <v>0</v>
      </c>
      <c r="G168" s="20">
        <v>-1</v>
      </c>
      <c r="H168" s="31">
        <v>31</v>
      </c>
      <c r="I168" s="32">
        <v>0.11923076923076924</v>
      </c>
      <c r="J168" s="31">
        <v>122</v>
      </c>
      <c r="K168" s="32">
        <v>0.46923076923076923</v>
      </c>
      <c r="L168" s="31">
        <v>107</v>
      </c>
      <c r="M168" s="38">
        <v>0.41153846153846152</v>
      </c>
    </row>
    <row r="169" spans="1:13" ht="15" customHeight="1" outlineLevel="1" x14ac:dyDescent="0.15">
      <c r="A169" s="5" t="s">
        <v>168</v>
      </c>
      <c r="B169" s="6">
        <f>'7'!D169</f>
        <v>48</v>
      </c>
      <c r="C169" s="10">
        <f>'7'!E169</f>
        <v>69</v>
      </c>
      <c r="D169" s="6">
        <v>48</v>
      </c>
      <c r="E169" s="10">
        <v>69</v>
      </c>
      <c r="F169" s="19">
        <v>0</v>
      </c>
      <c r="G169" s="20">
        <v>0</v>
      </c>
      <c r="H169" s="31">
        <v>1</v>
      </c>
      <c r="I169" s="32">
        <v>1.4492753623188406E-2</v>
      </c>
      <c r="J169" s="31">
        <v>25</v>
      </c>
      <c r="K169" s="32">
        <v>0.36231884057971014</v>
      </c>
      <c r="L169" s="31">
        <v>43</v>
      </c>
      <c r="M169" s="38">
        <v>0.62318840579710144</v>
      </c>
    </row>
    <row r="170" spans="1:13" ht="15" customHeight="1" outlineLevel="1" x14ac:dyDescent="0.15">
      <c r="A170" s="5" t="s">
        <v>169</v>
      </c>
      <c r="B170" s="6">
        <f>'7'!D170</f>
        <v>164</v>
      </c>
      <c r="C170" s="10">
        <f>'7'!E170</f>
        <v>335</v>
      </c>
      <c r="D170" s="6">
        <v>165</v>
      </c>
      <c r="E170" s="10">
        <v>335</v>
      </c>
      <c r="F170" s="19">
        <v>1</v>
      </c>
      <c r="G170" s="20">
        <v>0</v>
      </c>
      <c r="H170" s="31">
        <v>33</v>
      </c>
      <c r="I170" s="32">
        <v>9.8507462686567168E-2</v>
      </c>
      <c r="J170" s="31">
        <v>156</v>
      </c>
      <c r="K170" s="32">
        <v>0.46567164179104475</v>
      </c>
      <c r="L170" s="31">
        <v>146</v>
      </c>
      <c r="M170" s="38">
        <v>0.43582089552238806</v>
      </c>
    </row>
    <row r="171" spans="1:13" ht="15" customHeight="1" outlineLevel="1" x14ac:dyDescent="0.15">
      <c r="A171" s="5" t="s">
        <v>170</v>
      </c>
      <c r="B171" s="6">
        <f>'7'!D171</f>
        <v>305</v>
      </c>
      <c r="C171" s="10">
        <f>'7'!E171</f>
        <v>703</v>
      </c>
      <c r="D171" s="6">
        <v>305</v>
      </c>
      <c r="E171" s="10">
        <v>703</v>
      </c>
      <c r="F171" s="19">
        <v>0</v>
      </c>
      <c r="G171" s="20">
        <v>0</v>
      </c>
      <c r="H171" s="31">
        <v>107</v>
      </c>
      <c r="I171" s="32">
        <v>0.15220483641536273</v>
      </c>
      <c r="J171" s="31">
        <v>389</v>
      </c>
      <c r="K171" s="32">
        <v>0.55334281650071127</v>
      </c>
      <c r="L171" s="31">
        <v>207</v>
      </c>
      <c r="M171" s="38">
        <v>0.29445234708392604</v>
      </c>
    </row>
    <row r="172" spans="1:13" ht="15" customHeight="1" outlineLevel="1" x14ac:dyDescent="0.15">
      <c r="A172" s="5" t="s">
        <v>171</v>
      </c>
      <c r="B172" s="6">
        <f>'7'!D172</f>
        <v>66</v>
      </c>
      <c r="C172" s="10">
        <f>'7'!E172</f>
        <v>120</v>
      </c>
      <c r="D172" s="6">
        <v>66</v>
      </c>
      <c r="E172" s="10">
        <v>120</v>
      </c>
      <c r="F172" s="19">
        <v>0</v>
      </c>
      <c r="G172" s="20">
        <v>0</v>
      </c>
      <c r="H172" s="31">
        <v>10</v>
      </c>
      <c r="I172" s="32">
        <v>8.3333333333333329E-2</v>
      </c>
      <c r="J172" s="31">
        <v>53</v>
      </c>
      <c r="K172" s="32">
        <v>0.44166666666666665</v>
      </c>
      <c r="L172" s="31">
        <v>57</v>
      </c>
      <c r="M172" s="38">
        <v>0.47499999999999998</v>
      </c>
    </row>
    <row r="173" spans="1:13" ht="15" customHeight="1" outlineLevel="1" x14ac:dyDescent="0.15">
      <c r="A173" s="5" t="s">
        <v>201</v>
      </c>
      <c r="B173" s="6">
        <f>'7'!D173</f>
        <v>245</v>
      </c>
      <c r="C173" s="10">
        <f>'7'!E173</f>
        <v>492</v>
      </c>
      <c r="D173" s="6">
        <v>243</v>
      </c>
      <c r="E173" s="10">
        <v>490</v>
      </c>
      <c r="F173" s="19">
        <v>-2</v>
      </c>
      <c r="G173" s="20">
        <v>-2</v>
      </c>
      <c r="H173" s="31">
        <v>45</v>
      </c>
      <c r="I173" s="32">
        <v>9.1836734693877556E-2</v>
      </c>
      <c r="J173" s="31">
        <v>247</v>
      </c>
      <c r="K173" s="32">
        <v>0.50408163265306127</v>
      </c>
      <c r="L173" s="31">
        <v>198</v>
      </c>
      <c r="M173" s="38">
        <v>0.40408163265306124</v>
      </c>
    </row>
    <row r="174" spans="1:13" ht="15" hidden="1" customHeight="1" outlineLevel="1" x14ac:dyDescent="0.15">
      <c r="A174" s="44"/>
      <c r="B174" s="7">
        <f>'7'!D174</f>
        <v>0</v>
      </c>
      <c r="C174" s="11">
        <f>'7'!E174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'7'!D175</f>
        <v>1638</v>
      </c>
      <c r="C175" s="12">
        <f>'7'!E175</f>
        <v>3573</v>
      </c>
      <c r="D175" s="9">
        <v>1637</v>
      </c>
      <c r="E175" s="12">
        <v>3569</v>
      </c>
      <c r="F175" s="23">
        <v>-1</v>
      </c>
      <c r="G175" s="24">
        <v>-4</v>
      </c>
      <c r="H175" s="49">
        <v>390</v>
      </c>
      <c r="I175" s="34">
        <v>0.10927430652843934</v>
      </c>
      <c r="J175" s="49">
        <v>1940</v>
      </c>
      <c r="K175" s="34">
        <v>0.54356962734659564</v>
      </c>
      <c r="L175" s="49">
        <v>1239</v>
      </c>
      <c r="M175" s="40">
        <v>0.34715606612496497</v>
      </c>
    </row>
    <row r="176" spans="1:13" ht="15" customHeight="1" outlineLevel="1" x14ac:dyDescent="0.15">
      <c r="A176" s="5" t="s">
        <v>173</v>
      </c>
      <c r="B176" s="6">
        <f>'7'!D176</f>
        <v>73</v>
      </c>
      <c r="C176" s="10">
        <f>'7'!E176</f>
        <v>147</v>
      </c>
      <c r="D176" s="6">
        <v>73</v>
      </c>
      <c r="E176" s="10">
        <v>148</v>
      </c>
      <c r="F176" s="19">
        <v>0</v>
      </c>
      <c r="G176" s="20">
        <v>1</v>
      </c>
      <c r="H176" s="31">
        <v>9</v>
      </c>
      <c r="I176" s="32">
        <v>6.0810810810810814E-2</v>
      </c>
      <c r="J176" s="31">
        <v>72</v>
      </c>
      <c r="K176" s="32">
        <v>0.48648648648648651</v>
      </c>
      <c r="L176" s="31">
        <v>67</v>
      </c>
      <c r="M176" s="38">
        <v>0.45270270270270269</v>
      </c>
    </row>
    <row r="177" spans="1:13" ht="15" customHeight="1" outlineLevel="1" x14ac:dyDescent="0.15">
      <c r="A177" s="5" t="s">
        <v>174</v>
      </c>
      <c r="B177" s="6">
        <f>'7'!D177</f>
        <v>113</v>
      </c>
      <c r="C177" s="10">
        <f>'7'!E177</f>
        <v>240</v>
      </c>
      <c r="D177" s="6">
        <v>113</v>
      </c>
      <c r="E177" s="10">
        <v>240</v>
      </c>
      <c r="F177" s="19">
        <v>0</v>
      </c>
      <c r="G177" s="20">
        <v>0</v>
      </c>
      <c r="H177" s="31">
        <v>29</v>
      </c>
      <c r="I177" s="32">
        <v>0.12083333333333333</v>
      </c>
      <c r="J177" s="31">
        <v>93</v>
      </c>
      <c r="K177" s="32">
        <v>0.38750000000000001</v>
      </c>
      <c r="L177" s="31">
        <v>118</v>
      </c>
      <c r="M177" s="38">
        <v>0.49166666666666664</v>
      </c>
    </row>
    <row r="178" spans="1:13" ht="15" customHeight="1" outlineLevel="1" x14ac:dyDescent="0.15">
      <c r="A178" s="5" t="s">
        <v>175</v>
      </c>
      <c r="B178" s="6">
        <f>'7'!D178</f>
        <v>61</v>
      </c>
      <c r="C178" s="10">
        <f>'7'!E178</f>
        <v>117</v>
      </c>
      <c r="D178" s="6">
        <v>61</v>
      </c>
      <c r="E178" s="10">
        <v>116</v>
      </c>
      <c r="F178" s="19">
        <v>0</v>
      </c>
      <c r="G178" s="20">
        <v>-1</v>
      </c>
      <c r="H178" s="31">
        <v>6</v>
      </c>
      <c r="I178" s="32">
        <v>5.1724137931034482E-2</v>
      </c>
      <c r="J178" s="31">
        <v>58</v>
      </c>
      <c r="K178" s="32">
        <v>0.5</v>
      </c>
      <c r="L178" s="31">
        <v>52</v>
      </c>
      <c r="M178" s="38">
        <v>0.44827586206896552</v>
      </c>
    </row>
    <row r="179" spans="1:13" ht="15" customHeight="1" outlineLevel="1" x14ac:dyDescent="0.15">
      <c r="A179" s="5" t="s">
        <v>176</v>
      </c>
      <c r="B179" s="6">
        <f>'7'!D179</f>
        <v>65</v>
      </c>
      <c r="C179" s="10">
        <f>'7'!E179</f>
        <v>128</v>
      </c>
      <c r="D179" s="6">
        <v>65</v>
      </c>
      <c r="E179" s="10">
        <v>128</v>
      </c>
      <c r="F179" s="19">
        <v>0</v>
      </c>
      <c r="G179" s="20">
        <v>0</v>
      </c>
      <c r="H179" s="31">
        <v>7</v>
      </c>
      <c r="I179" s="32">
        <v>5.46875E-2</v>
      </c>
      <c r="J179" s="31">
        <v>57</v>
      </c>
      <c r="K179" s="32">
        <v>0.4453125</v>
      </c>
      <c r="L179" s="31">
        <v>64</v>
      </c>
      <c r="M179" s="38">
        <v>0.5</v>
      </c>
    </row>
    <row r="180" spans="1:13" ht="15" customHeight="1" outlineLevel="1" x14ac:dyDescent="0.15">
      <c r="A180" s="5" t="s">
        <v>177</v>
      </c>
      <c r="B180" s="6">
        <f>'7'!D180</f>
        <v>82</v>
      </c>
      <c r="C180" s="10">
        <f>'7'!E180</f>
        <v>177</v>
      </c>
      <c r="D180" s="6">
        <v>82</v>
      </c>
      <c r="E180" s="10">
        <v>177</v>
      </c>
      <c r="F180" s="19">
        <v>0</v>
      </c>
      <c r="G180" s="20">
        <v>0</v>
      </c>
      <c r="H180" s="31">
        <v>10</v>
      </c>
      <c r="I180" s="32">
        <v>5.6497175141242938E-2</v>
      </c>
      <c r="J180" s="31">
        <v>92</v>
      </c>
      <c r="K180" s="32">
        <v>0.51977401129943501</v>
      </c>
      <c r="L180" s="31">
        <v>75</v>
      </c>
      <c r="M180" s="38">
        <v>0.42372881355932202</v>
      </c>
    </row>
    <row r="181" spans="1:13" ht="15" customHeight="1" outlineLevel="1" x14ac:dyDescent="0.15">
      <c r="A181" s="5" t="s">
        <v>178</v>
      </c>
      <c r="B181" s="6">
        <f>'7'!D181</f>
        <v>47</v>
      </c>
      <c r="C181" s="10">
        <f>'7'!E181</f>
        <v>82</v>
      </c>
      <c r="D181" s="6">
        <v>47</v>
      </c>
      <c r="E181" s="10">
        <v>82</v>
      </c>
      <c r="F181" s="19">
        <v>0</v>
      </c>
      <c r="G181" s="20">
        <v>0</v>
      </c>
      <c r="H181" s="31">
        <v>3</v>
      </c>
      <c r="I181" s="32">
        <v>3.6585365853658534E-2</v>
      </c>
      <c r="J181" s="31">
        <v>39</v>
      </c>
      <c r="K181" s="32">
        <v>0.47560975609756095</v>
      </c>
      <c r="L181" s="31">
        <v>40</v>
      </c>
      <c r="M181" s="38">
        <v>0.48780487804878048</v>
      </c>
    </row>
    <row r="182" spans="1:13" ht="15" customHeight="1" outlineLevel="1" x14ac:dyDescent="0.15">
      <c r="A182" s="5" t="s">
        <v>179</v>
      </c>
      <c r="B182" s="6">
        <f>'7'!D182</f>
        <v>88</v>
      </c>
      <c r="C182" s="10">
        <f>'7'!E182</f>
        <v>179</v>
      </c>
      <c r="D182" s="6">
        <v>88</v>
      </c>
      <c r="E182" s="10">
        <v>179</v>
      </c>
      <c r="F182" s="19">
        <v>0</v>
      </c>
      <c r="G182" s="20">
        <v>0</v>
      </c>
      <c r="H182" s="31">
        <v>15</v>
      </c>
      <c r="I182" s="32">
        <v>8.3798882681564241E-2</v>
      </c>
      <c r="J182" s="31">
        <v>89</v>
      </c>
      <c r="K182" s="32">
        <v>0.4972067039106145</v>
      </c>
      <c r="L182" s="31">
        <v>75</v>
      </c>
      <c r="M182" s="38">
        <v>0.41899441340782123</v>
      </c>
    </row>
    <row r="183" spans="1:13" ht="15" customHeight="1" outlineLevel="1" x14ac:dyDescent="0.15">
      <c r="A183" s="5" t="s">
        <v>180</v>
      </c>
      <c r="B183" s="6">
        <f>'7'!D183</f>
        <v>103</v>
      </c>
      <c r="C183" s="10">
        <f>'7'!E183</f>
        <v>202</v>
      </c>
      <c r="D183" s="6">
        <v>103</v>
      </c>
      <c r="E183" s="10">
        <v>202</v>
      </c>
      <c r="F183" s="19">
        <v>0</v>
      </c>
      <c r="G183" s="20">
        <v>0</v>
      </c>
      <c r="H183" s="31">
        <v>12</v>
      </c>
      <c r="I183" s="32">
        <v>5.9405940594059403E-2</v>
      </c>
      <c r="J183" s="31">
        <v>100</v>
      </c>
      <c r="K183" s="32">
        <v>0.49504950495049505</v>
      </c>
      <c r="L183" s="31">
        <v>90</v>
      </c>
      <c r="M183" s="38">
        <v>0.44554455445544555</v>
      </c>
    </row>
    <row r="184" spans="1:13" ht="15" customHeight="1" outlineLevel="1" x14ac:dyDescent="0.15">
      <c r="A184" s="5" t="s">
        <v>181</v>
      </c>
      <c r="B184" s="6">
        <f>'7'!D184</f>
        <v>129</v>
      </c>
      <c r="C184" s="10">
        <f>'7'!E184</f>
        <v>239</v>
      </c>
      <c r="D184" s="6">
        <v>129</v>
      </c>
      <c r="E184" s="10">
        <v>238</v>
      </c>
      <c r="F184" s="19">
        <v>0</v>
      </c>
      <c r="G184" s="20">
        <v>-1</v>
      </c>
      <c r="H184" s="31">
        <v>12</v>
      </c>
      <c r="I184" s="32">
        <v>5.0420168067226892E-2</v>
      </c>
      <c r="J184" s="31">
        <v>121</v>
      </c>
      <c r="K184" s="32">
        <v>0.50840336134453779</v>
      </c>
      <c r="L184" s="31">
        <v>105</v>
      </c>
      <c r="M184" s="38">
        <v>0.44117647058823528</v>
      </c>
    </row>
    <row r="185" spans="1:13" ht="15" customHeight="1" outlineLevel="1" x14ac:dyDescent="0.15">
      <c r="A185" s="44" t="s">
        <v>182</v>
      </c>
      <c r="B185" s="7">
        <f>'7'!D185</f>
        <v>96</v>
      </c>
      <c r="C185" s="11">
        <f>'7'!E185</f>
        <v>210</v>
      </c>
      <c r="D185" s="7">
        <v>96</v>
      </c>
      <c r="E185" s="11">
        <v>209</v>
      </c>
      <c r="F185" s="21">
        <v>0</v>
      </c>
      <c r="G185" s="22">
        <v>-1</v>
      </c>
      <c r="H185" s="46">
        <v>26</v>
      </c>
      <c r="I185" s="33">
        <v>0.12440191387559808</v>
      </c>
      <c r="J185" s="46">
        <v>109</v>
      </c>
      <c r="K185" s="33">
        <v>0.52153110047846885</v>
      </c>
      <c r="L185" s="46">
        <v>74</v>
      </c>
      <c r="M185" s="39">
        <v>0.35406698564593303</v>
      </c>
    </row>
    <row r="186" spans="1:13" ht="15" customHeight="1" thickBot="1" x14ac:dyDescent="0.2">
      <c r="A186" s="47" t="s">
        <v>183</v>
      </c>
      <c r="B186" s="9">
        <f>'7'!D186</f>
        <v>857</v>
      </c>
      <c r="C186" s="12">
        <f>'7'!E186</f>
        <v>1721</v>
      </c>
      <c r="D186" s="9">
        <v>857</v>
      </c>
      <c r="E186" s="12">
        <v>1719</v>
      </c>
      <c r="F186" s="23">
        <v>0</v>
      </c>
      <c r="G186" s="24">
        <v>-2</v>
      </c>
      <c r="H186" s="49">
        <v>129</v>
      </c>
      <c r="I186" s="34">
        <v>7.5043630017452012E-2</v>
      </c>
      <c r="J186" s="49">
        <v>830</v>
      </c>
      <c r="K186" s="34">
        <v>0.48283885980221058</v>
      </c>
      <c r="L186" s="49">
        <v>760</v>
      </c>
      <c r="M186" s="40">
        <v>0.4421175101803374</v>
      </c>
    </row>
    <row r="187" spans="1:13" ht="15" customHeight="1" outlineLevel="1" x14ac:dyDescent="0.15">
      <c r="A187" s="54" t="s">
        <v>186</v>
      </c>
      <c r="B187" s="6">
        <f>'7'!D187</f>
        <v>41</v>
      </c>
      <c r="C187" s="10">
        <f>'7'!E187</f>
        <v>64</v>
      </c>
      <c r="D187" s="6">
        <v>41</v>
      </c>
      <c r="E187" s="10">
        <v>64</v>
      </c>
      <c r="F187" s="19">
        <v>0</v>
      </c>
      <c r="G187" s="20">
        <v>0</v>
      </c>
      <c r="H187" s="31">
        <v>5</v>
      </c>
      <c r="I187" s="32">
        <v>7.8125E-2</v>
      </c>
      <c r="J187" s="31">
        <v>24</v>
      </c>
      <c r="K187" s="32">
        <v>0.375</v>
      </c>
      <c r="L187" s="31">
        <v>35</v>
      </c>
      <c r="M187" s="38">
        <v>0.546875</v>
      </c>
    </row>
    <row r="188" spans="1:13" ht="15" customHeight="1" outlineLevel="1" x14ac:dyDescent="0.15">
      <c r="A188" s="54" t="s">
        <v>187</v>
      </c>
      <c r="B188" s="6">
        <f>'7'!D188</f>
        <v>80</v>
      </c>
      <c r="C188" s="10">
        <f>'7'!E188</f>
        <v>151</v>
      </c>
      <c r="D188" s="6">
        <v>81</v>
      </c>
      <c r="E188" s="10">
        <v>151</v>
      </c>
      <c r="F188" s="19">
        <v>1</v>
      </c>
      <c r="G188" s="20">
        <v>0</v>
      </c>
      <c r="H188" s="31">
        <v>19</v>
      </c>
      <c r="I188" s="32">
        <v>0.12582781456953643</v>
      </c>
      <c r="J188" s="31">
        <v>74</v>
      </c>
      <c r="K188" s="32">
        <v>0.49006622516556292</v>
      </c>
      <c r="L188" s="31">
        <v>58</v>
      </c>
      <c r="M188" s="38">
        <v>0.38410596026490068</v>
      </c>
    </row>
    <row r="189" spans="1:13" ht="15" customHeight="1" outlineLevel="1" x14ac:dyDescent="0.15">
      <c r="A189" s="54" t="s">
        <v>188</v>
      </c>
      <c r="B189" s="6">
        <f>'7'!D189</f>
        <v>32</v>
      </c>
      <c r="C189" s="10">
        <f>'7'!E189</f>
        <v>48</v>
      </c>
      <c r="D189" s="6">
        <v>32</v>
      </c>
      <c r="E189" s="10">
        <v>47</v>
      </c>
      <c r="F189" s="19">
        <v>0</v>
      </c>
      <c r="G189" s="20">
        <v>-1</v>
      </c>
      <c r="H189" s="31">
        <v>1</v>
      </c>
      <c r="I189" s="32">
        <v>2.1276595744680851E-2</v>
      </c>
      <c r="J189" s="31">
        <v>19</v>
      </c>
      <c r="K189" s="32">
        <v>0.40425531914893614</v>
      </c>
      <c r="L189" s="31">
        <v>27</v>
      </c>
      <c r="M189" s="38">
        <v>0.57446808510638303</v>
      </c>
    </row>
    <row r="190" spans="1:13" ht="15" customHeight="1" outlineLevel="1" x14ac:dyDescent="0.15">
      <c r="A190" s="54" t="s">
        <v>189</v>
      </c>
      <c r="B190" s="6">
        <f>'7'!D190</f>
        <v>50</v>
      </c>
      <c r="C190" s="10">
        <f>'7'!E190</f>
        <v>87</v>
      </c>
      <c r="D190" s="6">
        <v>49</v>
      </c>
      <c r="E190" s="10">
        <v>86</v>
      </c>
      <c r="F190" s="19">
        <v>-1</v>
      </c>
      <c r="G190" s="20">
        <v>-1</v>
      </c>
      <c r="H190" s="31">
        <v>7</v>
      </c>
      <c r="I190" s="32">
        <v>8.1395348837209308E-2</v>
      </c>
      <c r="J190" s="31">
        <v>40</v>
      </c>
      <c r="K190" s="32">
        <v>0.46511627906976744</v>
      </c>
      <c r="L190" s="31">
        <v>39</v>
      </c>
      <c r="M190" s="38">
        <v>0.45348837209302323</v>
      </c>
    </row>
    <row r="191" spans="1:13" ht="15" customHeight="1" outlineLevel="1" x14ac:dyDescent="0.15">
      <c r="A191" s="54" t="s">
        <v>190</v>
      </c>
      <c r="B191" s="6">
        <f>'7'!D191</f>
        <v>41</v>
      </c>
      <c r="C191" s="10">
        <f>'7'!E191</f>
        <v>66</v>
      </c>
      <c r="D191" s="6">
        <v>41</v>
      </c>
      <c r="E191" s="10">
        <v>66</v>
      </c>
      <c r="F191" s="19">
        <v>0</v>
      </c>
      <c r="G191" s="20">
        <v>0</v>
      </c>
      <c r="H191" s="31">
        <v>3</v>
      </c>
      <c r="I191" s="32">
        <v>4.5454545454545456E-2</v>
      </c>
      <c r="J191" s="31">
        <v>26</v>
      </c>
      <c r="K191" s="32">
        <v>0.39393939393939392</v>
      </c>
      <c r="L191" s="31">
        <v>37</v>
      </c>
      <c r="M191" s="38">
        <v>0.56060606060606055</v>
      </c>
    </row>
    <row r="192" spans="1:13" ht="15" customHeight="1" outlineLevel="1" x14ac:dyDescent="0.15">
      <c r="A192" s="55" t="s">
        <v>191</v>
      </c>
      <c r="B192" s="13">
        <f>'7'!D192</f>
        <v>63</v>
      </c>
      <c r="C192" s="14">
        <f>'7'!E192</f>
        <v>109</v>
      </c>
      <c r="D192" s="13">
        <v>63</v>
      </c>
      <c r="E192" s="14">
        <v>110</v>
      </c>
      <c r="F192" s="25">
        <v>0</v>
      </c>
      <c r="G192" s="26">
        <v>1</v>
      </c>
      <c r="H192" s="51">
        <v>11</v>
      </c>
      <c r="I192" s="35">
        <v>0.1</v>
      </c>
      <c r="J192" s="51">
        <v>48</v>
      </c>
      <c r="K192" s="35">
        <v>0.43636363636363634</v>
      </c>
      <c r="L192" s="51">
        <v>51</v>
      </c>
      <c r="M192" s="41">
        <v>0.46363636363636362</v>
      </c>
    </row>
    <row r="193" spans="1:13" ht="15" customHeight="1" thickBot="1" x14ac:dyDescent="0.2">
      <c r="A193" s="52" t="s">
        <v>192</v>
      </c>
      <c r="B193" s="56">
        <f>'7'!D193</f>
        <v>307</v>
      </c>
      <c r="C193" s="16">
        <f>'7'!E193</f>
        <v>525</v>
      </c>
      <c r="D193" s="56">
        <v>307</v>
      </c>
      <c r="E193" s="16">
        <v>524</v>
      </c>
      <c r="F193" s="15">
        <v>0</v>
      </c>
      <c r="G193" s="29">
        <v>-1</v>
      </c>
      <c r="H193" s="53">
        <v>46</v>
      </c>
      <c r="I193" s="36">
        <v>8.7786259541984726E-2</v>
      </c>
      <c r="J193" s="53">
        <v>231</v>
      </c>
      <c r="K193" s="36">
        <v>0.44083969465648853</v>
      </c>
      <c r="L193" s="53">
        <v>247</v>
      </c>
      <c r="M193" s="42">
        <v>0.4713740458015267</v>
      </c>
    </row>
    <row r="194" spans="1:13" ht="15" customHeight="1" thickBot="1" x14ac:dyDescent="0.2">
      <c r="A194" s="57" t="s">
        <v>193</v>
      </c>
      <c r="B194" s="18">
        <f>'7'!D194</f>
        <v>46107</v>
      </c>
      <c r="C194" s="87">
        <f>'7'!E194</f>
        <v>96626</v>
      </c>
      <c r="D194" s="18">
        <f>D15+D37+D49+D69+D99+D115+D133+D146+D162+D175+D186+D193</f>
        <v>46104</v>
      </c>
      <c r="E194" s="87">
        <f>E15+E37+E49+E69+E99+E115+E133+E146+E162+E175+E186+E193</f>
        <v>96598</v>
      </c>
      <c r="F194" s="18">
        <v>-3</v>
      </c>
      <c r="G194" s="30">
        <v>-28</v>
      </c>
      <c r="H194" s="18">
        <f>H15+H37+H49+H69+H99+H115+H133+H146+H162+H175+H186+H193</f>
        <v>12679</v>
      </c>
      <c r="I194" s="37">
        <v>0.13125530549286735</v>
      </c>
      <c r="J194" s="18">
        <f>J15+J37+J49+J69+J99+J115+J133+J146+J162+J175+J186+J193</f>
        <v>54015</v>
      </c>
      <c r="K194" s="37">
        <v>0.55917306776537812</v>
      </c>
      <c r="L194" s="18">
        <f>L15+L37+L49+L69+L99+L115+L133+L146+L162+L175+L186+L193</f>
        <v>29904</v>
      </c>
      <c r="M194" s="43">
        <v>0.30957162674175448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opLeftCell="A176"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211</v>
      </c>
      <c r="M2" s="88" t="s">
        <v>198</v>
      </c>
    </row>
    <row r="3" spans="1:13" ht="13.5" customHeight="1" x14ac:dyDescent="0.15">
      <c r="A3" s="99" t="s">
        <v>0</v>
      </c>
      <c r="B3" s="103" t="str">
        <f>'8'!D3</f>
        <v>Ｒ８年８月末</v>
      </c>
      <c r="C3" s="101"/>
      <c r="D3" s="97" t="str">
        <f>L2</f>
        <v>Ｒ８年９月末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'8'!D4</f>
        <v>世帯数</v>
      </c>
      <c r="C4" s="75" t="str">
        <f>'8'!E4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'8'!D5</f>
        <v>67</v>
      </c>
      <c r="C5" s="10">
        <f>'8'!E5</f>
        <v>158</v>
      </c>
      <c r="D5" s="17"/>
      <c r="E5" s="10"/>
      <c r="F5" s="64">
        <f t="array" ref="F5:G194">D5:E198-B5:C198</f>
        <v>-67</v>
      </c>
      <c r="G5" s="20">
        <v>-158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'8'!D6</f>
        <v>92</v>
      </c>
      <c r="C6" s="10">
        <f>'8'!E6</f>
        <v>178</v>
      </c>
      <c r="D6" s="17"/>
      <c r="E6" s="10"/>
      <c r="F6" s="19">
        <v>-92</v>
      </c>
      <c r="G6" s="20">
        <v>-178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'8'!D7</f>
        <v>24</v>
      </c>
      <c r="C7" s="10">
        <f>'8'!E7</f>
        <v>44</v>
      </c>
      <c r="D7" s="17"/>
      <c r="E7" s="10"/>
      <c r="F7" s="19">
        <v>-24</v>
      </c>
      <c r="G7" s="20">
        <v>-44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'8'!D8</f>
        <v>78</v>
      </c>
      <c r="C8" s="10">
        <f>'8'!E8</f>
        <v>148</v>
      </c>
      <c r="D8" s="17"/>
      <c r="E8" s="10"/>
      <c r="F8" s="19">
        <v>-78</v>
      </c>
      <c r="G8" s="20">
        <v>-148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'8'!D9</f>
        <v>59</v>
      </c>
      <c r="C9" s="10">
        <f>'8'!E9</f>
        <v>119</v>
      </c>
      <c r="D9" s="17"/>
      <c r="E9" s="10"/>
      <c r="F9" s="19">
        <v>-59</v>
      </c>
      <c r="G9" s="20">
        <v>-119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'8'!D10</f>
        <v>361</v>
      </c>
      <c r="C10" s="10">
        <f>'8'!E10</f>
        <v>795</v>
      </c>
      <c r="D10" s="17"/>
      <c r="E10" s="10"/>
      <c r="F10" s="19">
        <v>-361</v>
      </c>
      <c r="G10" s="20">
        <v>-795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'8'!D11</f>
        <v>58</v>
      </c>
      <c r="C11" s="10">
        <f>'8'!E11</f>
        <v>110</v>
      </c>
      <c r="D11" s="17"/>
      <c r="E11" s="10"/>
      <c r="F11" s="19">
        <v>-58</v>
      </c>
      <c r="G11" s="20">
        <v>-110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'8'!D12</f>
        <v>86</v>
      </c>
      <c r="C12" s="10">
        <f>'8'!E12</f>
        <v>165</v>
      </c>
      <c r="D12" s="17"/>
      <c r="E12" s="10"/>
      <c r="F12" s="19">
        <v>-86</v>
      </c>
      <c r="G12" s="20">
        <v>-165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'8'!D13</f>
        <v>0</v>
      </c>
      <c r="C13" s="10">
        <f>'8'!E13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'8'!D14</f>
        <v>5</v>
      </c>
      <c r="C14" s="11">
        <f>'8'!E14</f>
        <v>5</v>
      </c>
      <c r="D14" s="45"/>
      <c r="E14" s="11"/>
      <c r="F14" s="21">
        <v>-5</v>
      </c>
      <c r="G14" s="22">
        <v>-5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'8'!D15</f>
        <v>830</v>
      </c>
      <c r="C15" s="12">
        <f>'8'!E15</f>
        <v>1722</v>
      </c>
      <c r="D15" s="48"/>
      <c r="E15" s="12"/>
      <c r="F15" s="23">
        <v>-830</v>
      </c>
      <c r="G15" s="24">
        <v>-1722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'8'!D16</f>
        <v>1649</v>
      </c>
      <c r="C16" s="10">
        <f>'8'!E16</f>
        <v>2665</v>
      </c>
      <c r="D16" s="6"/>
      <c r="E16" s="10"/>
      <c r="F16" s="19">
        <v>-1649</v>
      </c>
      <c r="G16" s="20">
        <v>-2665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'8'!D17</f>
        <v>1111</v>
      </c>
      <c r="C17" s="10">
        <f>'8'!E17</f>
        <v>1577</v>
      </c>
      <c r="D17" s="6"/>
      <c r="E17" s="10"/>
      <c r="F17" s="19">
        <v>-1111</v>
      </c>
      <c r="G17" s="20">
        <v>-1577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'8'!D18</f>
        <v>232</v>
      </c>
      <c r="C18" s="10">
        <f>'8'!E18</f>
        <v>483</v>
      </c>
      <c r="D18" s="6"/>
      <c r="E18" s="10"/>
      <c r="F18" s="19">
        <v>-232</v>
      </c>
      <c r="G18" s="20">
        <v>-483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'8'!D19</f>
        <v>317</v>
      </c>
      <c r="C19" s="10">
        <f>'8'!E19</f>
        <v>404</v>
      </c>
      <c r="D19" s="6"/>
      <c r="E19" s="10"/>
      <c r="F19" s="19">
        <v>-317</v>
      </c>
      <c r="G19" s="20">
        <v>-404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'8'!D20</f>
        <v>818</v>
      </c>
      <c r="C20" s="10">
        <f>'8'!E20</f>
        <v>1458</v>
      </c>
      <c r="D20" s="6"/>
      <c r="E20" s="10"/>
      <c r="F20" s="19">
        <v>-818</v>
      </c>
      <c r="G20" s="20">
        <v>-1458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'8'!D21</f>
        <v>1157</v>
      </c>
      <c r="C21" s="10">
        <f>'8'!E21</f>
        <v>2430</v>
      </c>
      <c r="D21" s="6"/>
      <c r="E21" s="10"/>
      <c r="F21" s="19">
        <v>-1157</v>
      </c>
      <c r="G21" s="20">
        <v>-2430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'8'!D22</f>
        <v>428</v>
      </c>
      <c r="C22" s="10">
        <f>'8'!E22</f>
        <v>689</v>
      </c>
      <c r="D22" s="6"/>
      <c r="E22" s="10"/>
      <c r="F22" s="19">
        <v>-428</v>
      </c>
      <c r="G22" s="20">
        <v>-689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'8'!D23</f>
        <v>935</v>
      </c>
      <c r="C23" s="10">
        <f>'8'!E23</f>
        <v>1653</v>
      </c>
      <c r="D23" s="6"/>
      <c r="E23" s="10"/>
      <c r="F23" s="19">
        <v>-935</v>
      </c>
      <c r="G23" s="20">
        <v>-1653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'8'!D24</f>
        <v>400</v>
      </c>
      <c r="C24" s="10">
        <f>'8'!E24</f>
        <v>1055</v>
      </c>
      <c r="D24" s="6"/>
      <c r="E24" s="10"/>
      <c r="F24" s="19">
        <v>-400</v>
      </c>
      <c r="G24" s="20">
        <v>-1055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'8'!D25</f>
        <v>186</v>
      </c>
      <c r="C25" s="10">
        <f>'8'!E25</f>
        <v>422</v>
      </c>
      <c r="D25" s="6"/>
      <c r="E25" s="10"/>
      <c r="F25" s="19">
        <v>-186</v>
      </c>
      <c r="G25" s="20">
        <v>-422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'8'!D26</f>
        <v>303</v>
      </c>
      <c r="C26" s="10">
        <f>'8'!E26</f>
        <v>638</v>
      </c>
      <c r="D26" s="6"/>
      <c r="E26" s="10"/>
      <c r="F26" s="19">
        <v>-303</v>
      </c>
      <c r="G26" s="20">
        <v>-638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'8'!D27</f>
        <v>360</v>
      </c>
      <c r="C27" s="10">
        <f>'8'!E27</f>
        <v>766</v>
      </c>
      <c r="D27" s="6"/>
      <c r="E27" s="10"/>
      <c r="F27" s="19">
        <v>-360</v>
      </c>
      <c r="G27" s="20">
        <v>-766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'8'!D28</f>
        <v>179</v>
      </c>
      <c r="C28" s="10">
        <f>'8'!E28</f>
        <v>501</v>
      </c>
      <c r="D28" s="6"/>
      <c r="E28" s="10"/>
      <c r="F28" s="19">
        <v>-179</v>
      </c>
      <c r="G28" s="20">
        <v>-501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'8'!D29</f>
        <v>185</v>
      </c>
      <c r="C29" s="10">
        <f>'8'!E29</f>
        <v>408</v>
      </c>
      <c r="D29" s="6"/>
      <c r="E29" s="10"/>
      <c r="F29" s="19">
        <v>-185</v>
      </c>
      <c r="G29" s="20">
        <v>-408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'8'!D30</f>
        <v>188</v>
      </c>
      <c r="C30" s="10">
        <f>'8'!E30</f>
        <v>396</v>
      </c>
      <c r="D30" s="6"/>
      <c r="E30" s="10"/>
      <c r="F30" s="19">
        <v>-188</v>
      </c>
      <c r="G30" s="20">
        <v>-396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'8'!D31</f>
        <v>156</v>
      </c>
      <c r="C31" s="10">
        <f>'8'!E31</f>
        <v>473</v>
      </c>
      <c r="D31" s="6"/>
      <c r="E31" s="10"/>
      <c r="F31" s="19">
        <v>-156</v>
      </c>
      <c r="G31" s="20">
        <v>-473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'8'!D32</f>
        <v>163</v>
      </c>
      <c r="C32" s="10">
        <f>'8'!E32</f>
        <v>485</v>
      </c>
      <c r="D32" s="6"/>
      <c r="E32" s="10"/>
      <c r="F32" s="19">
        <v>-163</v>
      </c>
      <c r="G32" s="20">
        <v>-485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'8'!D33</f>
        <v>159</v>
      </c>
      <c r="C33" s="10">
        <f>'8'!E33</f>
        <v>467</v>
      </c>
      <c r="D33" s="6"/>
      <c r="E33" s="10"/>
      <c r="F33" s="19">
        <v>-159</v>
      </c>
      <c r="G33" s="20">
        <v>-467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'8'!D34</f>
        <v>237</v>
      </c>
      <c r="C34" s="10">
        <f>'8'!E34</f>
        <v>476</v>
      </c>
      <c r="D34" s="6"/>
      <c r="E34" s="10"/>
      <c r="F34" s="19">
        <v>-237</v>
      </c>
      <c r="G34" s="20">
        <v>-476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'8'!D35</f>
        <v>144</v>
      </c>
      <c r="C35" s="10">
        <f>'8'!E35</f>
        <v>270</v>
      </c>
      <c r="D35" s="6"/>
      <c r="E35" s="10"/>
      <c r="F35" s="19">
        <v>-144</v>
      </c>
      <c r="G35" s="20">
        <v>-270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'8'!D36</f>
        <v>19</v>
      </c>
      <c r="C36" s="11">
        <f>'8'!E36</f>
        <v>19</v>
      </c>
      <c r="D36" s="7"/>
      <c r="E36" s="11"/>
      <c r="F36" s="21">
        <v>-19</v>
      </c>
      <c r="G36" s="22">
        <v>-19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'8'!D37</f>
        <v>9326</v>
      </c>
      <c r="C37" s="12">
        <f>'8'!E37</f>
        <v>17735</v>
      </c>
      <c r="D37" s="9"/>
      <c r="E37" s="12"/>
      <c r="F37" s="23">
        <v>-9326</v>
      </c>
      <c r="G37" s="24">
        <v>-17735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'8'!D38</f>
        <v>1401</v>
      </c>
      <c r="C38" s="10">
        <f>'8'!E38</f>
        <v>2541</v>
      </c>
      <c r="D38" s="6"/>
      <c r="E38" s="10"/>
      <c r="F38" s="19">
        <v>-1401</v>
      </c>
      <c r="G38" s="20">
        <v>-2541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'8'!D39</f>
        <v>714</v>
      </c>
      <c r="C39" s="10">
        <f>'8'!E39</f>
        <v>1458</v>
      </c>
      <c r="D39" s="6"/>
      <c r="E39" s="10"/>
      <c r="F39" s="19">
        <v>-714</v>
      </c>
      <c r="G39" s="20">
        <v>-1458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'8'!D40</f>
        <v>584</v>
      </c>
      <c r="C40" s="10">
        <f>'8'!E40</f>
        <v>1293</v>
      </c>
      <c r="D40" s="6"/>
      <c r="E40" s="10"/>
      <c r="F40" s="19">
        <v>-584</v>
      </c>
      <c r="G40" s="20">
        <v>-1293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'8'!D41</f>
        <v>304</v>
      </c>
      <c r="C41" s="10">
        <f>'8'!E41</f>
        <v>664</v>
      </c>
      <c r="D41" s="6"/>
      <c r="E41" s="10"/>
      <c r="F41" s="19">
        <v>-304</v>
      </c>
      <c r="G41" s="20">
        <v>-664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'8'!D42</f>
        <v>326</v>
      </c>
      <c r="C42" s="10">
        <f>'8'!E42</f>
        <v>757</v>
      </c>
      <c r="D42" s="6"/>
      <c r="E42" s="10"/>
      <c r="F42" s="19">
        <v>-326</v>
      </c>
      <c r="G42" s="20">
        <v>-757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'8'!D43</f>
        <v>88</v>
      </c>
      <c r="C43" s="10">
        <f>'8'!E43</f>
        <v>158</v>
      </c>
      <c r="D43" s="6"/>
      <c r="E43" s="10"/>
      <c r="F43" s="19">
        <v>-88</v>
      </c>
      <c r="G43" s="20">
        <v>-158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'8'!D44</f>
        <v>71</v>
      </c>
      <c r="C44" s="10">
        <f>'8'!E44</f>
        <v>161</v>
      </c>
      <c r="D44" s="6"/>
      <c r="E44" s="10"/>
      <c r="F44" s="19">
        <v>-71</v>
      </c>
      <c r="G44" s="20">
        <v>-161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'8'!D45</f>
        <v>271</v>
      </c>
      <c r="C45" s="10">
        <f>'8'!E45</f>
        <v>628</v>
      </c>
      <c r="D45" s="6"/>
      <c r="E45" s="10"/>
      <c r="F45" s="19">
        <v>-271</v>
      </c>
      <c r="G45" s="20">
        <v>-628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'8'!D46</f>
        <v>195</v>
      </c>
      <c r="C46" s="10">
        <f>'8'!E46</f>
        <v>410</v>
      </c>
      <c r="D46" s="6"/>
      <c r="E46" s="10"/>
      <c r="F46" s="19">
        <v>-195</v>
      </c>
      <c r="G46" s="20">
        <v>-410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'8'!D47</f>
        <v>392</v>
      </c>
      <c r="C47" s="10">
        <f>'8'!E47</f>
        <v>914</v>
      </c>
      <c r="D47" s="6"/>
      <c r="E47" s="10"/>
      <c r="F47" s="19">
        <v>-392</v>
      </c>
      <c r="G47" s="20">
        <v>-914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'8'!D48</f>
        <v>180</v>
      </c>
      <c r="C48" s="11">
        <f>'8'!E48</f>
        <v>393</v>
      </c>
      <c r="D48" s="7"/>
      <c r="E48" s="11"/>
      <c r="F48" s="21">
        <v>-180</v>
      </c>
      <c r="G48" s="22">
        <v>-393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'8'!D49</f>
        <v>4526</v>
      </c>
      <c r="C49" s="12">
        <f>'8'!E49</f>
        <v>9377</v>
      </c>
      <c r="D49" s="9"/>
      <c r="E49" s="12"/>
      <c r="F49" s="23">
        <v>-4526</v>
      </c>
      <c r="G49" s="24">
        <v>-9377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'8'!D50</f>
        <v>198</v>
      </c>
      <c r="C50" s="10">
        <f>'8'!E50</f>
        <v>497</v>
      </c>
      <c r="D50" s="6"/>
      <c r="E50" s="10"/>
      <c r="F50" s="19">
        <v>-198</v>
      </c>
      <c r="G50" s="20">
        <v>-497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'8'!D51</f>
        <v>647</v>
      </c>
      <c r="C51" s="10">
        <f>'8'!E51</f>
        <v>1254</v>
      </c>
      <c r="D51" s="6"/>
      <c r="E51" s="10"/>
      <c r="F51" s="19">
        <v>-647</v>
      </c>
      <c r="G51" s="20">
        <v>-1254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'8'!D52</f>
        <v>282</v>
      </c>
      <c r="C52" s="10">
        <f>'8'!E52</f>
        <v>613</v>
      </c>
      <c r="D52" s="6"/>
      <c r="E52" s="10"/>
      <c r="F52" s="19">
        <v>-282</v>
      </c>
      <c r="G52" s="20">
        <v>-613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'8'!D53</f>
        <v>258</v>
      </c>
      <c r="C53" s="10">
        <f>'8'!E53</f>
        <v>560</v>
      </c>
      <c r="D53" s="6"/>
      <c r="E53" s="10"/>
      <c r="F53" s="19">
        <v>-258</v>
      </c>
      <c r="G53" s="20">
        <v>-560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'8'!D54</f>
        <v>297</v>
      </c>
      <c r="C54" s="10">
        <f>'8'!E54</f>
        <v>687</v>
      </c>
      <c r="D54" s="6"/>
      <c r="E54" s="10"/>
      <c r="F54" s="19">
        <v>-297</v>
      </c>
      <c r="G54" s="20">
        <v>-687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'8'!D55</f>
        <v>365</v>
      </c>
      <c r="C55" s="10">
        <f>'8'!E55</f>
        <v>958</v>
      </c>
      <c r="D55" s="6"/>
      <c r="E55" s="10"/>
      <c r="F55" s="19">
        <v>-365</v>
      </c>
      <c r="G55" s="20">
        <v>-958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'8'!D56</f>
        <v>545</v>
      </c>
      <c r="C56" s="10">
        <f>'8'!E56</f>
        <v>1236</v>
      </c>
      <c r="D56" s="6"/>
      <c r="E56" s="10"/>
      <c r="F56" s="19">
        <v>-545</v>
      </c>
      <c r="G56" s="20">
        <v>-1236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'8'!D57</f>
        <v>328</v>
      </c>
      <c r="C57" s="10">
        <f>'8'!E57</f>
        <v>740</v>
      </c>
      <c r="D57" s="6"/>
      <c r="E57" s="10"/>
      <c r="F57" s="19">
        <v>-328</v>
      </c>
      <c r="G57" s="20">
        <v>-740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'8'!D58</f>
        <v>222</v>
      </c>
      <c r="C58" s="10">
        <f>'8'!E58</f>
        <v>490</v>
      </c>
      <c r="D58" s="6"/>
      <c r="E58" s="10"/>
      <c r="F58" s="19">
        <v>-222</v>
      </c>
      <c r="G58" s="20">
        <v>-490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'8'!D59</f>
        <v>401</v>
      </c>
      <c r="C59" s="10">
        <f>'8'!E59</f>
        <v>847</v>
      </c>
      <c r="D59" s="6"/>
      <c r="E59" s="10"/>
      <c r="F59" s="19">
        <v>-401</v>
      </c>
      <c r="G59" s="20">
        <v>-847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'8'!D60</f>
        <v>364</v>
      </c>
      <c r="C60" s="10">
        <f>'8'!E60</f>
        <v>723</v>
      </c>
      <c r="D60" s="6"/>
      <c r="E60" s="10"/>
      <c r="F60" s="19">
        <v>-364</v>
      </c>
      <c r="G60" s="20">
        <v>-723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'8'!D61</f>
        <v>396</v>
      </c>
      <c r="C61" s="10">
        <f>'8'!E61</f>
        <v>665</v>
      </c>
      <c r="D61" s="6"/>
      <c r="E61" s="10"/>
      <c r="F61" s="19">
        <v>-396</v>
      </c>
      <c r="G61" s="20">
        <v>-665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'8'!D62</f>
        <v>345</v>
      </c>
      <c r="C62" s="10">
        <f>'8'!E62</f>
        <v>720</v>
      </c>
      <c r="D62" s="6"/>
      <c r="E62" s="10"/>
      <c r="F62" s="19">
        <v>-345</v>
      </c>
      <c r="G62" s="20">
        <v>-720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'8'!D63</f>
        <v>217</v>
      </c>
      <c r="C63" s="10">
        <f>'8'!E63</f>
        <v>465</v>
      </c>
      <c r="D63" s="6"/>
      <c r="E63" s="10"/>
      <c r="F63" s="19">
        <v>-217</v>
      </c>
      <c r="G63" s="20">
        <v>-465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'8'!D64</f>
        <v>434</v>
      </c>
      <c r="C64" s="10">
        <f>'8'!E64</f>
        <v>954</v>
      </c>
      <c r="D64" s="6"/>
      <c r="E64" s="10"/>
      <c r="F64" s="19">
        <v>-434</v>
      </c>
      <c r="G64" s="20">
        <v>-954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'8'!D65</f>
        <v>345</v>
      </c>
      <c r="C65" s="10">
        <f>'8'!E65</f>
        <v>838</v>
      </c>
      <c r="D65" s="6"/>
      <c r="E65" s="10"/>
      <c r="F65" s="19">
        <v>-345</v>
      </c>
      <c r="G65" s="20">
        <v>-838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'8'!D66</f>
        <v>423</v>
      </c>
      <c r="C66" s="10">
        <f>'8'!E66</f>
        <v>967</v>
      </c>
      <c r="D66" s="6"/>
      <c r="E66" s="10"/>
      <c r="F66" s="19">
        <v>-423</v>
      </c>
      <c r="G66" s="20">
        <v>-967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'8'!D67</f>
        <v>145</v>
      </c>
      <c r="C67" s="10">
        <f>'8'!E67</f>
        <v>433</v>
      </c>
      <c r="D67" s="6"/>
      <c r="E67" s="10"/>
      <c r="F67" s="19">
        <v>-145</v>
      </c>
      <c r="G67" s="20">
        <v>-433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'8'!D68</f>
        <v>212</v>
      </c>
      <c r="C68" s="10">
        <f>'8'!E68</f>
        <v>735</v>
      </c>
      <c r="D68" s="6"/>
      <c r="E68" s="10"/>
      <c r="F68" s="19">
        <v>-212</v>
      </c>
      <c r="G68" s="20">
        <v>-735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'8'!D69</f>
        <v>6424</v>
      </c>
      <c r="C69" s="12">
        <f>'8'!E69</f>
        <v>14382</v>
      </c>
      <c r="D69" s="9"/>
      <c r="E69" s="12"/>
      <c r="F69" s="23">
        <v>-6424</v>
      </c>
      <c r="G69" s="24">
        <v>-14382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'8'!D70</f>
        <v>148</v>
      </c>
      <c r="C70" s="10">
        <f>'8'!E70</f>
        <v>337</v>
      </c>
      <c r="D70" s="6"/>
      <c r="E70" s="10"/>
      <c r="F70" s="19">
        <v>-148</v>
      </c>
      <c r="G70" s="20">
        <v>-337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'8'!D71</f>
        <v>152</v>
      </c>
      <c r="C71" s="10">
        <f>'8'!E71</f>
        <v>334</v>
      </c>
      <c r="D71" s="6"/>
      <c r="E71" s="10"/>
      <c r="F71" s="19">
        <v>-152</v>
      </c>
      <c r="G71" s="20">
        <v>-334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'8'!D72</f>
        <v>388</v>
      </c>
      <c r="C72" s="10">
        <f>'8'!E72</f>
        <v>973</v>
      </c>
      <c r="D72" s="6"/>
      <c r="E72" s="10"/>
      <c r="F72" s="19">
        <v>-388</v>
      </c>
      <c r="G72" s="20">
        <v>-973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'8'!D73</f>
        <v>319</v>
      </c>
      <c r="C73" s="10">
        <f>'8'!E73</f>
        <v>728</v>
      </c>
      <c r="D73" s="6"/>
      <c r="E73" s="10"/>
      <c r="F73" s="19">
        <v>-319</v>
      </c>
      <c r="G73" s="20">
        <v>-728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'8'!D74</f>
        <v>79</v>
      </c>
      <c r="C74" s="10">
        <f>'8'!E74</f>
        <v>190</v>
      </c>
      <c r="D74" s="6"/>
      <c r="E74" s="10"/>
      <c r="F74" s="19">
        <v>-79</v>
      </c>
      <c r="G74" s="20">
        <v>-190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'8'!D75</f>
        <v>153</v>
      </c>
      <c r="C75" s="10">
        <f>'8'!E75</f>
        <v>343</v>
      </c>
      <c r="D75" s="6"/>
      <c r="E75" s="10"/>
      <c r="F75" s="19">
        <v>-153</v>
      </c>
      <c r="G75" s="20">
        <v>-343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'8'!D76</f>
        <v>415</v>
      </c>
      <c r="C76" s="10">
        <f>'8'!E76</f>
        <v>999</v>
      </c>
      <c r="D76" s="6"/>
      <c r="E76" s="10"/>
      <c r="F76" s="19">
        <v>-415</v>
      </c>
      <c r="G76" s="20">
        <v>-999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'8'!D77</f>
        <v>467</v>
      </c>
      <c r="C77" s="10">
        <f>'8'!E77</f>
        <v>1361</v>
      </c>
      <c r="D77" s="6"/>
      <c r="E77" s="10"/>
      <c r="F77" s="19">
        <v>-467</v>
      </c>
      <c r="G77" s="20">
        <v>-1361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'8'!D78</f>
        <v>77</v>
      </c>
      <c r="C78" s="10">
        <f>'8'!E78</f>
        <v>146</v>
      </c>
      <c r="D78" s="6"/>
      <c r="E78" s="10"/>
      <c r="F78" s="19">
        <v>-77</v>
      </c>
      <c r="G78" s="20">
        <v>-146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'8'!D79</f>
        <v>1084</v>
      </c>
      <c r="C79" s="10">
        <f>'8'!E79</f>
        <v>2682</v>
      </c>
      <c r="D79" s="6"/>
      <c r="E79" s="10"/>
      <c r="F79" s="19">
        <v>-1084</v>
      </c>
      <c r="G79" s="20">
        <v>-2682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'8'!D80</f>
        <v>961</v>
      </c>
      <c r="C80" s="10">
        <f>'8'!E80</f>
        <v>2132</v>
      </c>
      <c r="D80" s="6"/>
      <c r="E80" s="10"/>
      <c r="F80" s="19">
        <v>-961</v>
      </c>
      <c r="G80" s="20">
        <v>-2132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'8'!D81</f>
        <v>32</v>
      </c>
      <c r="C81" s="10">
        <f>'8'!E81</f>
        <v>58</v>
      </c>
      <c r="D81" s="6"/>
      <c r="E81" s="10"/>
      <c r="F81" s="19">
        <v>-32</v>
      </c>
      <c r="G81" s="20">
        <v>-58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'8'!D82</f>
        <v>41</v>
      </c>
      <c r="C82" s="10">
        <f>'8'!E82</f>
        <v>78</v>
      </c>
      <c r="D82" s="6"/>
      <c r="E82" s="10"/>
      <c r="F82" s="19">
        <v>-41</v>
      </c>
      <c r="G82" s="20">
        <v>-78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'8'!D83</f>
        <v>45</v>
      </c>
      <c r="C83" s="10">
        <f>'8'!E83</f>
        <v>66</v>
      </c>
      <c r="D83" s="6"/>
      <c r="E83" s="10"/>
      <c r="F83" s="19">
        <v>-45</v>
      </c>
      <c r="G83" s="20">
        <v>-66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'8'!D84</f>
        <v>89</v>
      </c>
      <c r="C84" s="10">
        <f>'8'!E84</f>
        <v>192</v>
      </c>
      <c r="D84" s="6"/>
      <c r="E84" s="10"/>
      <c r="F84" s="19">
        <v>-89</v>
      </c>
      <c r="G84" s="20">
        <v>-192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'8'!D85</f>
        <v>110</v>
      </c>
      <c r="C85" s="10">
        <f>'8'!E85</f>
        <v>280</v>
      </c>
      <c r="D85" s="6"/>
      <c r="E85" s="10"/>
      <c r="F85" s="19">
        <v>-110</v>
      </c>
      <c r="G85" s="20">
        <v>-280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'8'!D86</f>
        <v>213</v>
      </c>
      <c r="C86" s="10">
        <f>'8'!E86</f>
        <v>497</v>
      </c>
      <c r="D86" s="6"/>
      <c r="E86" s="10"/>
      <c r="F86" s="19">
        <v>-213</v>
      </c>
      <c r="G86" s="20">
        <v>-497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'8'!D87</f>
        <v>157</v>
      </c>
      <c r="C87" s="10">
        <f>'8'!E87</f>
        <v>413</v>
      </c>
      <c r="D87" s="6"/>
      <c r="E87" s="10"/>
      <c r="F87" s="19">
        <v>-157</v>
      </c>
      <c r="G87" s="20">
        <v>-413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'8'!D88</f>
        <v>214</v>
      </c>
      <c r="C88" s="10">
        <f>'8'!E88</f>
        <v>544</v>
      </c>
      <c r="D88" s="6"/>
      <c r="E88" s="10"/>
      <c r="F88" s="19">
        <v>-214</v>
      </c>
      <c r="G88" s="20">
        <v>-544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'8'!D89</f>
        <v>199</v>
      </c>
      <c r="C89" s="10">
        <f>'8'!E89</f>
        <v>494</v>
      </c>
      <c r="D89" s="6"/>
      <c r="E89" s="10"/>
      <c r="F89" s="19">
        <v>-199</v>
      </c>
      <c r="G89" s="20">
        <v>-494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'8'!D90</f>
        <v>185</v>
      </c>
      <c r="C90" s="10">
        <f>'8'!E90</f>
        <v>419</v>
      </c>
      <c r="D90" s="6"/>
      <c r="E90" s="10"/>
      <c r="F90" s="19">
        <v>-185</v>
      </c>
      <c r="G90" s="20">
        <v>-419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'8'!D91</f>
        <v>155</v>
      </c>
      <c r="C91" s="10">
        <f>'8'!E91</f>
        <v>342</v>
      </c>
      <c r="D91" s="6"/>
      <c r="E91" s="10"/>
      <c r="F91" s="19">
        <v>-155</v>
      </c>
      <c r="G91" s="20">
        <v>-342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'8'!D92</f>
        <v>248</v>
      </c>
      <c r="C92" s="10">
        <f>'8'!E92</f>
        <v>728</v>
      </c>
      <c r="D92" s="6"/>
      <c r="E92" s="10"/>
      <c r="F92" s="19">
        <v>-248</v>
      </c>
      <c r="G92" s="20">
        <v>-728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'8'!D93</f>
        <v>222</v>
      </c>
      <c r="C93" s="10">
        <f>'8'!E93</f>
        <v>569</v>
      </c>
      <c r="D93" s="6"/>
      <c r="E93" s="10"/>
      <c r="F93" s="19">
        <v>-222</v>
      </c>
      <c r="G93" s="20">
        <v>-569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'8'!D94</f>
        <v>103</v>
      </c>
      <c r="C94" s="10">
        <f>'8'!E94</f>
        <v>204</v>
      </c>
      <c r="D94" s="6"/>
      <c r="E94" s="10"/>
      <c r="F94" s="19">
        <v>-103</v>
      </c>
      <c r="G94" s="20">
        <v>-204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'8'!D95</f>
        <v>250</v>
      </c>
      <c r="C95" s="10">
        <f>'8'!E95</f>
        <v>621</v>
      </c>
      <c r="D95" s="6"/>
      <c r="E95" s="10"/>
      <c r="F95" s="19">
        <v>-250</v>
      </c>
      <c r="G95" s="20">
        <v>-621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'8'!D96</f>
        <v>33</v>
      </c>
      <c r="C96" s="10">
        <f>'8'!E96</f>
        <v>71</v>
      </c>
      <c r="D96" s="6"/>
      <c r="E96" s="10"/>
      <c r="F96" s="19">
        <v>-33</v>
      </c>
      <c r="G96" s="20">
        <v>-71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'8'!D97</f>
        <v>252</v>
      </c>
      <c r="C97" s="10">
        <f>'8'!E97</f>
        <v>507</v>
      </c>
      <c r="D97" s="6"/>
      <c r="E97" s="10"/>
      <c r="F97" s="19">
        <v>-252</v>
      </c>
      <c r="G97" s="20">
        <v>-507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'8'!D98</f>
        <v>210</v>
      </c>
      <c r="C98" s="14">
        <f>'8'!E98</f>
        <v>463</v>
      </c>
      <c r="D98" s="13"/>
      <c r="E98" s="14"/>
      <c r="F98" s="25">
        <v>-210</v>
      </c>
      <c r="G98" s="26">
        <v>-463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'8'!D99</f>
        <v>7001</v>
      </c>
      <c r="C99" s="16">
        <f>'8'!E99</f>
        <v>16771</v>
      </c>
      <c r="D99" s="15"/>
      <c r="E99" s="16"/>
      <c r="F99" s="27">
        <v>-7001</v>
      </c>
      <c r="G99" s="28">
        <v>-16771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'8'!D100</f>
        <v>121</v>
      </c>
      <c r="C100" s="10">
        <f>'8'!E100</f>
        <v>254</v>
      </c>
      <c r="D100" s="6"/>
      <c r="E100" s="10"/>
      <c r="F100" s="19">
        <v>-121</v>
      </c>
      <c r="G100" s="20">
        <v>-254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'8'!D101</f>
        <v>234</v>
      </c>
      <c r="C101" s="10">
        <f>'8'!E101</f>
        <v>465</v>
      </c>
      <c r="D101" s="6"/>
      <c r="E101" s="10"/>
      <c r="F101" s="19">
        <v>-234</v>
      </c>
      <c r="G101" s="20">
        <v>-465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'8'!D102</f>
        <v>48</v>
      </c>
      <c r="C102" s="10">
        <f>'8'!E102</f>
        <v>92</v>
      </c>
      <c r="D102" s="6"/>
      <c r="E102" s="10"/>
      <c r="F102" s="19">
        <v>-48</v>
      </c>
      <c r="G102" s="20">
        <v>-92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'8'!D103</f>
        <v>53</v>
      </c>
      <c r="C103" s="10">
        <f>'8'!E103</f>
        <v>112</v>
      </c>
      <c r="D103" s="6"/>
      <c r="E103" s="10"/>
      <c r="F103" s="19">
        <v>-53</v>
      </c>
      <c r="G103" s="20">
        <v>-112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'8'!D104</f>
        <v>81</v>
      </c>
      <c r="C104" s="10">
        <f>'8'!E104</f>
        <v>187</v>
      </c>
      <c r="D104" s="6"/>
      <c r="E104" s="10"/>
      <c r="F104" s="19">
        <v>-81</v>
      </c>
      <c r="G104" s="20">
        <v>-187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'8'!D105</f>
        <v>480</v>
      </c>
      <c r="C105" s="10">
        <f>'8'!E105</f>
        <v>944</v>
      </c>
      <c r="D105" s="6"/>
      <c r="E105" s="10"/>
      <c r="F105" s="19">
        <v>-480</v>
      </c>
      <c r="G105" s="20">
        <v>-944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'8'!D106</f>
        <v>277</v>
      </c>
      <c r="C106" s="10">
        <f>'8'!E106</f>
        <v>570</v>
      </c>
      <c r="D106" s="6"/>
      <c r="E106" s="10"/>
      <c r="F106" s="19">
        <v>-277</v>
      </c>
      <c r="G106" s="20">
        <v>-570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'8'!D107</f>
        <v>62</v>
      </c>
      <c r="C107" s="10">
        <f>'8'!E107</f>
        <v>138</v>
      </c>
      <c r="D107" s="6"/>
      <c r="E107" s="10"/>
      <c r="F107" s="19">
        <v>-62</v>
      </c>
      <c r="G107" s="20">
        <v>-138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'8'!D108</f>
        <v>532</v>
      </c>
      <c r="C108" s="10">
        <f>'8'!E108</f>
        <v>1060</v>
      </c>
      <c r="D108" s="6"/>
      <c r="E108" s="10"/>
      <c r="F108" s="19">
        <v>-532</v>
      </c>
      <c r="G108" s="20">
        <v>-1060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'8'!D109</f>
        <v>45</v>
      </c>
      <c r="C109" s="10">
        <f>'8'!E109</f>
        <v>97</v>
      </c>
      <c r="D109" s="6"/>
      <c r="E109" s="10"/>
      <c r="F109" s="19">
        <v>-45</v>
      </c>
      <c r="G109" s="20">
        <v>-97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'8'!D110</f>
        <v>453</v>
      </c>
      <c r="C110" s="10">
        <f>'8'!E110</f>
        <v>861</v>
      </c>
      <c r="D110" s="6"/>
      <c r="E110" s="10"/>
      <c r="F110" s="19">
        <v>-453</v>
      </c>
      <c r="G110" s="20">
        <v>-861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'8'!D111</f>
        <v>147</v>
      </c>
      <c r="C111" s="10">
        <f>'8'!E111</f>
        <v>316</v>
      </c>
      <c r="D111" s="6"/>
      <c r="E111" s="10"/>
      <c r="F111" s="19">
        <v>-147</v>
      </c>
      <c r="G111" s="20">
        <v>-316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'8'!D112</f>
        <v>161</v>
      </c>
      <c r="C112" s="10">
        <f>'8'!E112</f>
        <v>358</v>
      </c>
      <c r="D112" s="6"/>
      <c r="E112" s="10"/>
      <c r="F112" s="19">
        <v>-161</v>
      </c>
      <c r="G112" s="20">
        <v>-358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'8'!D113</f>
        <v>31</v>
      </c>
      <c r="C113" s="10">
        <f>'8'!E113</f>
        <v>31</v>
      </c>
      <c r="D113" s="6"/>
      <c r="E113" s="10"/>
      <c r="F113" s="19">
        <v>-31</v>
      </c>
      <c r="G113" s="20">
        <v>-31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'8'!D114</f>
        <v>14</v>
      </c>
      <c r="C114" s="11">
        <f>'8'!E114</f>
        <v>14</v>
      </c>
      <c r="D114" s="7"/>
      <c r="E114" s="11"/>
      <c r="F114" s="21">
        <v>-14</v>
      </c>
      <c r="G114" s="22">
        <v>-14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'8'!D115</f>
        <v>2739</v>
      </c>
      <c r="C115" s="12">
        <f>'8'!E115</f>
        <v>5499</v>
      </c>
      <c r="D115" s="9"/>
      <c r="E115" s="12"/>
      <c r="F115" s="23">
        <v>-2739</v>
      </c>
      <c r="G115" s="24">
        <v>-5499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'8'!D116</f>
        <v>111</v>
      </c>
      <c r="C116" s="10">
        <f>'8'!E116</f>
        <v>227</v>
      </c>
      <c r="D116" s="6"/>
      <c r="E116" s="10"/>
      <c r="F116" s="19">
        <v>-111</v>
      </c>
      <c r="G116" s="20">
        <v>-227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'8'!D117</f>
        <v>800</v>
      </c>
      <c r="C117" s="10">
        <f>'8'!E117</f>
        <v>1669</v>
      </c>
      <c r="D117" s="6"/>
      <c r="E117" s="10"/>
      <c r="F117" s="19">
        <v>-800</v>
      </c>
      <c r="G117" s="20">
        <v>-1669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'8'!D118</f>
        <v>259</v>
      </c>
      <c r="C118" s="10">
        <f>'8'!E118</f>
        <v>584</v>
      </c>
      <c r="D118" s="6"/>
      <c r="E118" s="10"/>
      <c r="F118" s="19">
        <v>-259</v>
      </c>
      <c r="G118" s="20">
        <v>-584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'8'!D119</f>
        <v>62</v>
      </c>
      <c r="C119" s="10">
        <f>'8'!E119</f>
        <v>102</v>
      </c>
      <c r="D119" s="6"/>
      <c r="E119" s="10"/>
      <c r="F119" s="19">
        <v>-62</v>
      </c>
      <c r="G119" s="20">
        <v>-102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'8'!D120</f>
        <v>146</v>
      </c>
      <c r="C120" s="10">
        <f>'8'!E120</f>
        <v>270</v>
      </c>
      <c r="D120" s="6"/>
      <c r="E120" s="10"/>
      <c r="F120" s="19">
        <v>-146</v>
      </c>
      <c r="G120" s="20">
        <v>-270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'8'!D121</f>
        <v>405</v>
      </c>
      <c r="C121" s="10">
        <f>'8'!E121</f>
        <v>854</v>
      </c>
      <c r="D121" s="6"/>
      <c r="E121" s="10"/>
      <c r="F121" s="19">
        <v>-405</v>
      </c>
      <c r="G121" s="20">
        <v>-854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'8'!D122</f>
        <v>207</v>
      </c>
      <c r="C122" s="10">
        <f>'8'!E122</f>
        <v>555</v>
      </c>
      <c r="D122" s="6"/>
      <c r="E122" s="10"/>
      <c r="F122" s="19">
        <v>-207</v>
      </c>
      <c r="G122" s="20">
        <v>-555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'8'!D123</f>
        <v>119</v>
      </c>
      <c r="C123" s="10">
        <f>'8'!E123</f>
        <v>434</v>
      </c>
      <c r="D123" s="6"/>
      <c r="E123" s="10"/>
      <c r="F123" s="19">
        <v>-119</v>
      </c>
      <c r="G123" s="20">
        <v>-434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'8'!D124</f>
        <v>385</v>
      </c>
      <c r="C124" s="10">
        <f>'8'!E124</f>
        <v>811</v>
      </c>
      <c r="D124" s="6"/>
      <c r="E124" s="10"/>
      <c r="F124" s="19">
        <v>-385</v>
      </c>
      <c r="G124" s="20">
        <v>-811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'8'!D125</f>
        <v>715</v>
      </c>
      <c r="C125" s="10">
        <f>'8'!E125</f>
        <v>1431</v>
      </c>
      <c r="D125" s="6"/>
      <c r="E125" s="10"/>
      <c r="F125" s="19">
        <v>-715</v>
      </c>
      <c r="G125" s="20">
        <v>-1431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'8'!D126</f>
        <v>898</v>
      </c>
      <c r="C126" s="10">
        <f>'8'!E126</f>
        <v>1736</v>
      </c>
      <c r="D126" s="6"/>
      <c r="E126" s="10"/>
      <c r="F126" s="19">
        <v>-898</v>
      </c>
      <c r="G126" s="20">
        <v>-1736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'8'!D127</f>
        <v>547</v>
      </c>
      <c r="C127" s="10">
        <f>'8'!E127</f>
        <v>1119</v>
      </c>
      <c r="D127" s="6"/>
      <c r="E127" s="10"/>
      <c r="F127" s="19">
        <v>-547</v>
      </c>
      <c r="G127" s="20">
        <v>-1119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'8'!D128</f>
        <v>339</v>
      </c>
      <c r="C128" s="10">
        <f>'8'!E128</f>
        <v>796</v>
      </c>
      <c r="D128" s="6"/>
      <c r="E128" s="10"/>
      <c r="F128" s="19">
        <v>-339</v>
      </c>
      <c r="G128" s="20">
        <v>-796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'8'!D129</f>
        <v>21</v>
      </c>
      <c r="C129" s="10">
        <f>'8'!E129</f>
        <v>42</v>
      </c>
      <c r="D129" s="6"/>
      <c r="E129" s="10"/>
      <c r="F129" s="19">
        <v>-21</v>
      </c>
      <c r="G129" s="20">
        <v>-42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'8'!D130</f>
        <v>35</v>
      </c>
      <c r="C130" s="10">
        <f>'8'!E130</f>
        <v>35</v>
      </c>
      <c r="D130" s="6"/>
      <c r="E130" s="10"/>
      <c r="F130" s="19">
        <v>-35</v>
      </c>
      <c r="G130" s="20">
        <v>-35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'8'!D131</f>
        <v>13</v>
      </c>
      <c r="C131" s="10">
        <f>'8'!E131</f>
        <v>13</v>
      </c>
      <c r="D131" s="6"/>
      <c r="E131" s="10"/>
      <c r="F131" s="19">
        <v>-13</v>
      </c>
      <c r="G131" s="20">
        <v>-13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'8'!D132</f>
        <v>50</v>
      </c>
      <c r="C132" s="10">
        <f>'8'!E132</f>
        <v>53</v>
      </c>
      <c r="D132" s="6"/>
      <c r="E132" s="10"/>
      <c r="F132" s="19">
        <v>-50</v>
      </c>
      <c r="G132" s="20">
        <v>-53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'8'!D133</f>
        <v>5112</v>
      </c>
      <c r="C133" s="12">
        <f>'8'!E133</f>
        <v>10731</v>
      </c>
      <c r="D133" s="9"/>
      <c r="E133" s="12"/>
      <c r="F133" s="23">
        <v>-5112</v>
      </c>
      <c r="G133" s="24">
        <v>-10731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'8'!D134</f>
        <v>492</v>
      </c>
      <c r="C134" s="10">
        <f>'8'!E134</f>
        <v>1041</v>
      </c>
      <c r="D134" s="6"/>
      <c r="E134" s="10"/>
      <c r="F134" s="19">
        <v>-492</v>
      </c>
      <c r="G134" s="20">
        <v>-1041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'8'!D135</f>
        <v>514</v>
      </c>
      <c r="C135" s="10">
        <f>'8'!E135</f>
        <v>1079</v>
      </c>
      <c r="D135" s="6"/>
      <c r="E135" s="10"/>
      <c r="F135" s="19">
        <v>-514</v>
      </c>
      <c r="G135" s="20">
        <v>-1079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'8'!D136</f>
        <v>388</v>
      </c>
      <c r="C136" s="10">
        <f>'8'!E136</f>
        <v>849</v>
      </c>
      <c r="D136" s="6"/>
      <c r="E136" s="10"/>
      <c r="F136" s="19">
        <v>-388</v>
      </c>
      <c r="G136" s="20">
        <v>-849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'8'!D137</f>
        <v>390</v>
      </c>
      <c r="C137" s="10">
        <f>'8'!E137</f>
        <v>879</v>
      </c>
      <c r="D137" s="6"/>
      <c r="E137" s="10"/>
      <c r="F137" s="19">
        <v>-390</v>
      </c>
      <c r="G137" s="20">
        <v>-879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'8'!D138</f>
        <v>569</v>
      </c>
      <c r="C138" s="10">
        <f>'8'!E138</f>
        <v>1200</v>
      </c>
      <c r="D138" s="6"/>
      <c r="E138" s="10"/>
      <c r="F138" s="19">
        <v>-569</v>
      </c>
      <c r="G138" s="20">
        <v>-1200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'8'!D139</f>
        <v>489</v>
      </c>
      <c r="C139" s="10">
        <f>'8'!E139</f>
        <v>1106</v>
      </c>
      <c r="D139" s="6"/>
      <c r="E139" s="10"/>
      <c r="F139" s="19">
        <v>-489</v>
      </c>
      <c r="G139" s="20">
        <v>-1106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'8'!D140</f>
        <v>545</v>
      </c>
      <c r="C140" s="10">
        <f>'8'!E140</f>
        <v>1246</v>
      </c>
      <c r="D140" s="6"/>
      <c r="E140" s="10"/>
      <c r="F140" s="19">
        <v>-545</v>
      </c>
      <c r="G140" s="20">
        <v>-1246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'8'!D141</f>
        <v>492</v>
      </c>
      <c r="C141" s="10">
        <f>'8'!E141</f>
        <v>1156</v>
      </c>
      <c r="D141" s="6"/>
      <c r="E141" s="10"/>
      <c r="F141" s="19">
        <v>-492</v>
      </c>
      <c r="G141" s="20">
        <v>-1156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'8'!D142</f>
        <v>577</v>
      </c>
      <c r="C142" s="10">
        <f>'8'!E142</f>
        <v>1255</v>
      </c>
      <c r="D142" s="6"/>
      <c r="E142" s="10"/>
      <c r="F142" s="19">
        <v>-577</v>
      </c>
      <c r="G142" s="20">
        <v>-1255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'8'!D143</f>
        <v>1043</v>
      </c>
      <c r="C143" s="10">
        <f>'8'!E143</f>
        <v>1499</v>
      </c>
      <c r="D143" s="6"/>
      <c r="E143" s="10"/>
      <c r="F143" s="19">
        <v>-1043</v>
      </c>
      <c r="G143" s="20">
        <v>-1499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'8'!D144</f>
        <v>172</v>
      </c>
      <c r="C144" s="10">
        <f>'8'!E144</f>
        <v>312</v>
      </c>
      <c r="D144" s="6"/>
      <c r="E144" s="10"/>
      <c r="F144" s="19">
        <v>-172</v>
      </c>
      <c r="G144" s="20">
        <v>-312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'8'!D145</f>
        <v>235</v>
      </c>
      <c r="C145" s="11">
        <f>'8'!E145</f>
        <v>330</v>
      </c>
      <c r="D145" s="7"/>
      <c r="E145" s="11"/>
      <c r="F145" s="21">
        <v>-235</v>
      </c>
      <c r="G145" s="22">
        <v>-330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'8'!D146</f>
        <v>5906</v>
      </c>
      <c r="C146" s="12">
        <f>'8'!E146</f>
        <v>11952</v>
      </c>
      <c r="D146" s="9"/>
      <c r="E146" s="12"/>
      <c r="F146" s="23">
        <v>-5906</v>
      </c>
      <c r="G146" s="24">
        <v>-11952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'8'!D147</f>
        <v>40</v>
      </c>
      <c r="C147" s="10">
        <f>'8'!E147</f>
        <v>75</v>
      </c>
      <c r="D147" s="6"/>
      <c r="E147" s="10"/>
      <c r="F147" s="19">
        <v>-40</v>
      </c>
      <c r="G147" s="20">
        <v>-75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'8'!D148</f>
        <v>169</v>
      </c>
      <c r="C148" s="10">
        <f>'8'!E148</f>
        <v>303</v>
      </c>
      <c r="D148" s="6"/>
      <c r="E148" s="10"/>
      <c r="F148" s="19">
        <v>-169</v>
      </c>
      <c r="G148" s="20">
        <v>-303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'8'!D149</f>
        <v>85</v>
      </c>
      <c r="C149" s="10">
        <f>'8'!E149</f>
        <v>184</v>
      </c>
      <c r="D149" s="6"/>
      <c r="E149" s="10"/>
      <c r="F149" s="19">
        <v>-85</v>
      </c>
      <c r="G149" s="20">
        <v>-184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'8'!D150</f>
        <v>55</v>
      </c>
      <c r="C150" s="10">
        <f>'8'!E150</f>
        <v>104</v>
      </c>
      <c r="D150" s="6"/>
      <c r="E150" s="10"/>
      <c r="F150" s="19">
        <v>-55</v>
      </c>
      <c r="G150" s="20">
        <v>-104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'8'!D151</f>
        <v>54</v>
      </c>
      <c r="C151" s="10">
        <f>'8'!E151</f>
        <v>97</v>
      </c>
      <c r="D151" s="6"/>
      <c r="E151" s="10"/>
      <c r="F151" s="19">
        <v>-54</v>
      </c>
      <c r="G151" s="20">
        <v>-97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'8'!D152</f>
        <v>53</v>
      </c>
      <c r="C152" s="10">
        <f>'8'!E152</f>
        <v>81</v>
      </c>
      <c r="D152" s="6"/>
      <c r="E152" s="10"/>
      <c r="F152" s="19">
        <v>-53</v>
      </c>
      <c r="G152" s="20">
        <v>-81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'8'!D153</f>
        <v>29</v>
      </c>
      <c r="C153" s="10">
        <f>'8'!E153</f>
        <v>52</v>
      </c>
      <c r="D153" s="6"/>
      <c r="E153" s="10"/>
      <c r="F153" s="19">
        <v>-29</v>
      </c>
      <c r="G153" s="20">
        <v>-52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'8'!D154</f>
        <v>39</v>
      </c>
      <c r="C154" s="67">
        <f>'8'!E154</f>
        <v>68</v>
      </c>
      <c r="D154" s="66"/>
      <c r="E154" s="67"/>
      <c r="F154" s="68">
        <v>-39</v>
      </c>
      <c r="G154" s="69">
        <v>-68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'8'!D155</f>
        <v>201</v>
      </c>
      <c r="C155" s="10">
        <f>'8'!E155</f>
        <v>359</v>
      </c>
      <c r="D155" s="6"/>
      <c r="E155" s="10"/>
      <c r="F155" s="19">
        <v>-201</v>
      </c>
      <c r="G155" s="20">
        <v>-359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'8'!D156</f>
        <v>275</v>
      </c>
      <c r="C156" s="10">
        <f>'8'!E156</f>
        <v>509</v>
      </c>
      <c r="D156" s="6"/>
      <c r="E156" s="10"/>
      <c r="F156" s="19">
        <v>-275</v>
      </c>
      <c r="G156" s="20">
        <v>-509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'8'!D157</f>
        <v>117</v>
      </c>
      <c r="C157" s="10">
        <f>'8'!E157</f>
        <v>209</v>
      </c>
      <c r="D157" s="6"/>
      <c r="E157" s="10"/>
      <c r="F157" s="19">
        <v>-117</v>
      </c>
      <c r="G157" s="20">
        <v>-209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'8'!D158</f>
        <v>165</v>
      </c>
      <c r="C158" s="10">
        <f>'8'!E158</f>
        <v>284</v>
      </c>
      <c r="D158" s="6"/>
      <c r="E158" s="10"/>
      <c r="F158" s="19">
        <v>-165</v>
      </c>
      <c r="G158" s="20">
        <v>-284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'8'!D159</f>
        <v>93</v>
      </c>
      <c r="C159" s="67">
        <f>'8'!E159</f>
        <v>173</v>
      </c>
      <c r="D159" s="66"/>
      <c r="E159" s="67"/>
      <c r="F159" s="68">
        <v>-93</v>
      </c>
      <c r="G159" s="69">
        <v>-173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'8'!D160</f>
        <v>31</v>
      </c>
      <c r="C160" s="10">
        <f>'8'!E160</f>
        <v>52</v>
      </c>
      <c r="D160" s="6"/>
      <c r="E160" s="10"/>
      <c r="F160" s="19">
        <v>-31</v>
      </c>
      <c r="G160" s="20">
        <v>-52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'8'!D161</f>
        <v>33</v>
      </c>
      <c r="C161" s="11">
        <f>'8'!E161</f>
        <v>67</v>
      </c>
      <c r="D161" s="7"/>
      <c r="E161" s="11"/>
      <c r="F161" s="21">
        <v>-33</v>
      </c>
      <c r="G161" s="22">
        <v>-67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'8'!D162</f>
        <v>1439</v>
      </c>
      <c r="C162" s="12">
        <f>'8'!E162</f>
        <v>2617</v>
      </c>
      <c r="D162" s="9"/>
      <c r="E162" s="12"/>
      <c r="F162" s="23">
        <v>-1439</v>
      </c>
      <c r="G162" s="24">
        <v>-2617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'8'!D163</f>
        <v>92</v>
      </c>
      <c r="C163" s="10">
        <f>'8'!E163</f>
        <v>272</v>
      </c>
      <c r="D163" s="6"/>
      <c r="E163" s="10"/>
      <c r="F163" s="19">
        <v>-92</v>
      </c>
      <c r="G163" s="20">
        <v>-272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'8'!D164</f>
        <v>171</v>
      </c>
      <c r="C164" s="10">
        <f>'8'!E164</f>
        <v>385</v>
      </c>
      <c r="D164" s="6"/>
      <c r="E164" s="10"/>
      <c r="F164" s="19">
        <v>-171</v>
      </c>
      <c r="G164" s="20">
        <v>-385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'8'!D165</f>
        <v>215</v>
      </c>
      <c r="C165" s="10">
        <f>'8'!E165</f>
        <v>523</v>
      </c>
      <c r="D165" s="6"/>
      <c r="E165" s="10"/>
      <c r="F165" s="19">
        <v>-215</v>
      </c>
      <c r="G165" s="20">
        <v>-523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'8'!D166</f>
        <v>123</v>
      </c>
      <c r="C166" s="10">
        <f>'8'!E166</f>
        <v>239</v>
      </c>
      <c r="D166" s="6"/>
      <c r="E166" s="10"/>
      <c r="F166" s="19">
        <v>-123</v>
      </c>
      <c r="G166" s="20">
        <v>-239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'8'!D167</f>
        <v>86</v>
      </c>
      <c r="C167" s="10">
        <f>'8'!E167</f>
        <v>173</v>
      </c>
      <c r="D167" s="6"/>
      <c r="E167" s="10"/>
      <c r="F167" s="19">
        <v>-86</v>
      </c>
      <c r="G167" s="20">
        <v>-173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'8'!D168</f>
        <v>123</v>
      </c>
      <c r="C168" s="10">
        <f>'8'!E168</f>
        <v>260</v>
      </c>
      <c r="D168" s="6"/>
      <c r="E168" s="10"/>
      <c r="F168" s="19">
        <v>-123</v>
      </c>
      <c r="G168" s="20">
        <v>-260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'8'!D169</f>
        <v>48</v>
      </c>
      <c r="C169" s="10">
        <f>'8'!E169</f>
        <v>69</v>
      </c>
      <c r="D169" s="6"/>
      <c r="E169" s="10"/>
      <c r="F169" s="19">
        <v>-48</v>
      </c>
      <c r="G169" s="20">
        <v>-69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'8'!D170</f>
        <v>165</v>
      </c>
      <c r="C170" s="10">
        <f>'8'!E170</f>
        <v>335</v>
      </c>
      <c r="D170" s="6"/>
      <c r="E170" s="10"/>
      <c r="F170" s="19">
        <v>-165</v>
      </c>
      <c r="G170" s="20">
        <v>-335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'8'!D171</f>
        <v>305</v>
      </c>
      <c r="C171" s="10">
        <f>'8'!E171</f>
        <v>703</v>
      </c>
      <c r="D171" s="6"/>
      <c r="E171" s="10"/>
      <c r="F171" s="19">
        <v>-305</v>
      </c>
      <c r="G171" s="20">
        <v>-703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'8'!D172</f>
        <v>66</v>
      </c>
      <c r="C172" s="10">
        <f>'8'!E172</f>
        <v>120</v>
      </c>
      <c r="D172" s="6"/>
      <c r="E172" s="10"/>
      <c r="F172" s="19">
        <v>-66</v>
      </c>
      <c r="G172" s="20">
        <v>-120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'8'!D173</f>
        <v>243</v>
      </c>
      <c r="C173" s="10">
        <f>'8'!E173</f>
        <v>490</v>
      </c>
      <c r="D173" s="6"/>
      <c r="E173" s="10"/>
      <c r="F173" s="19">
        <v>-243</v>
      </c>
      <c r="G173" s="20">
        <v>-490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customHeight="1" outlineLevel="1" x14ac:dyDescent="0.15">
      <c r="A174" s="44"/>
      <c r="B174" s="7">
        <f>'8'!D174</f>
        <v>0</v>
      </c>
      <c r="C174" s="11">
        <f>'8'!E174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thickBot="1" x14ac:dyDescent="0.2">
      <c r="A175" s="47" t="s">
        <v>172</v>
      </c>
      <c r="B175" s="9">
        <f>'8'!D175</f>
        <v>1637</v>
      </c>
      <c r="C175" s="12">
        <f>'8'!E175</f>
        <v>3569</v>
      </c>
      <c r="D175" s="9"/>
      <c r="E175" s="12"/>
      <c r="F175" s="23">
        <v>-1637</v>
      </c>
      <c r="G175" s="24">
        <v>-3569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'8'!D176</f>
        <v>73</v>
      </c>
      <c r="C176" s="10">
        <f>'8'!E176</f>
        <v>148</v>
      </c>
      <c r="D176" s="6"/>
      <c r="E176" s="10"/>
      <c r="F176" s="19">
        <v>-73</v>
      </c>
      <c r="G176" s="20">
        <v>-148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'8'!D177</f>
        <v>113</v>
      </c>
      <c r="C177" s="10">
        <f>'8'!E177</f>
        <v>240</v>
      </c>
      <c r="D177" s="6"/>
      <c r="E177" s="10"/>
      <c r="F177" s="19">
        <v>-113</v>
      </c>
      <c r="G177" s="20">
        <v>-240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'8'!D178</f>
        <v>61</v>
      </c>
      <c r="C178" s="10">
        <f>'8'!E178</f>
        <v>116</v>
      </c>
      <c r="D178" s="6"/>
      <c r="E178" s="10"/>
      <c r="F178" s="19">
        <v>-61</v>
      </c>
      <c r="G178" s="20">
        <v>-116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'8'!D179</f>
        <v>65</v>
      </c>
      <c r="C179" s="10">
        <f>'8'!E179</f>
        <v>128</v>
      </c>
      <c r="D179" s="6"/>
      <c r="E179" s="10"/>
      <c r="F179" s="19">
        <v>-65</v>
      </c>
      <c r="G179" s="20">
        <v>-128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'8'!D180</f>
        <v>82</v>
      </c>
      <c r="C180" s="10">
        <f>'8'!E180</f>
        <v>177</v>
      </c>
      <c r="D180" s="6"/>
      <c r="E180" s="10"/>
      <c r="F180" s="19">
        <v>-82</v>
      </c>
      <c r="G180" s="20">
        <v>-177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'8'!D181</f>
        <v>47</v>
      </c>
      <c r="C181" s="10">
        <f>'8'!E181</f>
        <v>82</v>
      </c>
      <c r="D181" s="6"/>
      <c r="E181" s="10"/>
      <c r="F181" s="19">
        <v>-47</v>
      </c>
      <c r="G181" s="20">
        <v>-82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'8'!D182</f>
        <v>88</v>
      </c>
      <c r="C182" s="10">
        <f>'8'!E182</f>
        <v>179</v>
      </c>
      <c r="D182" s="6"/>
      <c r="E182" s="10"/>
      <c r="F182" s="19">
        <v>-88</v>
      </c>
      <c r="G182" s="20">
        <v>-179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'8'!D183</f>
        <v>103</v>
      </c>
      <c r="C183" s="10">
        <f>'8'!E183</f>
        <v>202</v>
      </c>
      <c r="D183" s="6"/>
      <c r="E183" s="10"/>
      <c r="F183" s="19">
        <v>-103</v>
      </c>
      <c r="G183" s="20">
        <v>-202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'8'!D184</f>
        <v>129</v>
      </c>
      <c r="C184" s="10">
        <f>'8'!E184</f>
        <v>238</v>
      </c>
      <c r="D184" s="6"/>
      <c r="E184" s="10"/>
      <c r="F184" s="19">
        <v>-129</v>
      </c>
      <c r="G184" s="20">
        <v>-238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'8'!D185</f>
        <v>96</v>
      </c>
      <c r="C185" s="11">
        <f>'8'!E185</f>
        <v>209</v>
      </c>
      <c r="D185" s="7"/>
      <c r="E185" s="11"/>
      <c r="F185" s="21">
        <v>-96</v>
      </c>
      <c r="G185" s="22">
        <v>-209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'8'!D186</f>
        <v>857</v>
      </c>
      <c r="C186" s="12">
        <f>'8'!E186</f>
        <v>1719</v>
      </c>
      <c r="D186" s="9"/>
      <c r="E186" s="12"/>
      <c r="F186" s="23">
        <v>-857</v>
      </c>
      <c r="G186" s="24">
        <v>-1719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'8'!D187</f>
        <v>41</v>
      </c>
      <c r="C187" s="10">
        <f>'8'!E187</f>
        <v>64</v>
      </c>
      <c r="D187" s="6"/>
      <c r="E187" s="10"/>
      <c r="F187" s="19">
        <v>-41</v>
      </c>
      <c r="G187" s="20">
        <v>-64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'8'!D188</f>
        <v>81</v>
      </c>
      <c r="C188" s="10">
        <f>'8'!E188</f>
        <v>151</v>
      </c>
      <c r="D188" s="6"/>
      <c r="E188" s="10"/>
      <c r="F188" s="19">
        <v>-81</v>
      </c>
      <c r="G188" s="20">
        <v>-151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'8'!D189</f>
        <v>32</v>
      </c>
      <c r="C189" s="10">
        <f>'8'!E189</f>
        <v>47</v>
      </c>
      <c r="D189" s="6"/>
      <c r="E189" s="10"/>
      <c r="F189" s="19">
        <v>-32</v>
      </c>
      <c r="G189" s="20">
        <v>-47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'8'!D190</f>
        <v>49</v>
      </c>
      <c r="C190" s="10">
        <f>'8'!E190</f>
        <v>86</v>
      </c>
      <c r="D190" s="6"/>
      <c r="E190" s="10"/>
      <c r="F190" s="19">
        <v>-49</v>
      </c>
      <c r="G190" s="20">
        <v>-86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'8'!D191</f>
        <v>41</v>
      </c>
      <c r="C191" s="10">
        <f>'8'!E191</f>
        <v>66</v>
      </c>
      <c r="D191" s="6"/>
      <c r="E191" s="10"/>
      <c r="F191" s="19">
        <v>-41</v>
      </c>
      <c r="G191" s="20">
        <v>-66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'8'!D192</f>
        <v>63</v>
      </c>
      <c r="C192" s="14">
        <f>'8'!E192</f>
        <v>110</v>
      </c>
      <c r="D192" s="13"/>
      <c r="E192" s="14"/>
      <c r="F192" s="25">
        <v>-63</v>
      </c>
      <c r="G192" s="26">
        <v>-110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'8'!D193</f>
        <v>307</v>
      </c>
      <c r="C193" s="16">
        <f>'8'!E193</f>
        <v>524</v>
      </c>
      <c r="D193" s="56"/>
      <c r="E193" s="16"/>
      <c r="F193" s="15">
        <v>-307</v>
      </c>
      <c r="G193" s="29">
        <v>-524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'8'!D194</f>
        <v>46104</v>
      </c>
      <c r="C194" s="87">
        <f>'8'!E194</f>
        <v>96598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-46104</v>
      </c>
      <c r="G194" s="30">
        <v>-96598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opLeftCell="A188"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212</v>
      </c>
      <c r="M2" s="88" t="s">
        <v>198</v>
      </c>
    </row>
    <row r="3" spans="1:13" ht="13.5" customHeight="1" x14ac:dyDescent="0.15">
      <c r="A3" s="99" t="s">
        <v>0</v>
      </c>
      <c r="B3" s="103" t="str">
        <f>'9'!D3</f>
        <v>Ｒ８年９月末</v>
      </c>
      <c r="C3" s="101"/>
      <c r="D3" s="97" t="str">
        <f>L2</f>
        <v>Ｒ８年１０月末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'9'!D4</f>
        <v>世帯数</v>
      </c>
      <c r="C4" s="75" t="str">
        <f>'9'!E4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'9'!D5</f>
        <v>0</v>
      </c>
      <c r="C5" s="10">
        <f>'9'!E5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'9'!D6</f>
        <v>0</v>
      </c>
      <c r="C6" s="10">
        <f>'9'!E6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'9'!D7</f>
        <v>0</v>
      </c>
      <c r="C7" s="10">
        <f>'9'!E7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'9'!D8</f>
        <v>0</v>
      </c>
      <c r="C8" s="10">
        <f>'9'!E8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'9'!D9</f>
        <v>0</v>
      </c>
      <c r="C9" s="10">
        <f>'9'!E9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'9'!D10</f>
        <v>0</v>
      </c>
      <c r="C10" s="10">
        <f>'9'!E10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'9'!D11</f>
        <v>0</v>
      </c>
      <c r="C11" s="10">
        <f>'9'!E11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'9'!D12</f>
        <v>0</v>
      </c>
      <c r="C12" s="10">
        <f>'9'!E12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'9'!D13</f>
        <v>0</v>
      </c>
      <c r="C13" s="10">
        <f>'9'!E13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'9'!D14</f>
        <v>0</v>
      </c>
      <c r="C14" s="11">
        <f>'9'!E14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'9'!D15</f>
        <v>0</v>
      </c>
      <c r="C15" s="12">
        <f>'9'!E15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'9'!D16</f>
        <v>0</v>
      </c>
      <c r="C16" s="10">
        <f>'9'!E16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'9'!D17</f>
        <v>0</v>
      </c>
      <c r="C17" s="10">
        <f>'9'!E17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'9'!D18</f>
        <v>0</v>
      </c>
      <c r="C18" s="10">
        <f>'9'!E18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'9'!D19</f>
        <v>0</v>
      </c>
      <c r="C19" s="10">
        <f>'9'!E19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'9'!D20</f>
        <v>0</v>
      </c>
      <c r="C20" s="10">
        <f>'9'!E20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'9'!D21</f>
        <v>0</v>
      </c>
      <c r="C21" s="10">
        <f>'9'!E21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'9'!D22</f>
        <v>0</v>
      </c>
      <c r="C22" s="10">
        <f>'9'!E22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'9'!D23</f>
        <v>0</v>
      </c>
      <c r="C23" s="10">
        <f>'9'!E23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'9'!D24</f>
        <v>0</v>
      </c>
      <c r="C24" s="10">
        <f>'9'!E24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'9'!D25</f>
        <v>0</v>
      </c>
      <c r="C25" s="10">
        <f>'9'!E25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'9'!D26</f>
        <v>0</v>
      </c>
      <c r="C26" s="10">
        <f>'9'!E26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'9'!D27</f>
        <v>0</v>
      </c>
      <c r="C27" s="10">
        <f>'9'!E27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'9'!D28</f>
        <v>0</v>
      </c>
      <c r="C28" s="10">
        <f>'9'!E28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'9'!D29</f>
        <v>0</v>
      </c>
      <c r="C29" s="10">
        <f>'9'!E29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'9'!D30</f>
        <v>0</v>
      </c>
      <c r="C30" s="10">
        <f>'9'!E30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'9'!D31</f>
        <v>0</v>
      </c>
      <c r="C31" s="10">
        <f>'9'!E31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'9'!D32</f>
        <v>0</v>
      </c>
      <c r="C32" s="10">
        <f>'9'!E32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'9'!D33</f>
        <v>0</v>
      </c>
      <c r="C33" s="10">
        <f>'9'!E33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'9'!D34</f>
        <v>0</v>
      </c>
      <c r="C34" s="10">
        <f>'9'!E34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'9'!D35</f>
        <v>0</v>
      </c>
      <c r="C35" s="10">
        <f>'9'!E35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'9'!D36</f>
        <v>0</v>
      </c>
      <c r="C36" s="11">
        <f>'9'!E36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'9'!D37</f>
        <v>0</v>
      </c>
      <c r="C37" s="12">
        <f>'9'!E37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'9'!D38</f>
        <v>0</v>
      </c>
      <c r="C38" s="10">
        <f>'9'!E38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'9'!D39</f>
        <v>0</v>
      </c>
      <c r="C39" s="10">
        <f>'9'!E39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'9'!D40</f>
        <v>0</v>
      </c>
      <c r="C40" s="10">
        <f>'9'!E40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'9'!D41</f>
        <v>0</v>
      </c>
      <c r="C41" s="10">
        <f>'9'!E41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'9'!D42</f>
        <v>0</v>
      </c>
      <c r="C42" s="10">
        <f>'9'!E42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'9'!D43</f>
        <v>0</v>
      </c>
      <c r="C43" s="10">
        <f>'9'!E43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'9'!D44</f>
        <v>0</v>
      </c>
      <c r="C44" s="10">
        <f>'9'!E44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'9'!D45</f>
        <v>0</v>
      </c>
      <c r="C45" s="10">
        <f>'9'!E45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'9'!D46</f>
        <v>0</v>
      </c>
      <c r="C46" s="10">
        <f>'9'!E46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'9'!D47</f>
        <v>0</v>
      </c>
      <c r="C47" s="10">
        <f>'9'!E47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'9'!D48</f>
        <v>0</v>
      </c>
      <c r="C48" s="11">
        <f>'9'!E48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'9'!D49</f>
        <v>0</v>
      </c>
      <c r="C49" s="12">
        <f>'9'!E49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'9'!D50</f>
        <v>0</v>
      </c>
      <c r="C50" s="10">
        <f>'9'!E50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'9'!D51</f>
        <v>0</v>
      </c>
      <c r="C51" s="10">
        <f>'9'!E51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'9'!D52</f>
        <v>0</v>
      </c>
      <c r="C52" s="10">
        <f>'9'!E52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'9'!D53</f>
        <v>0</v>
      </c>
      <c r="C53" s="10">
        <f>'9'!E53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'9'!D54</f>
        <v>0</v>
      </c>
      <c r="C54" s="10">
        <f>'9'!E54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'9'!D55</f>
        <v>0</v>
      </c>
      <c r="C55" s="10">
        <f>'9'!E55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'9'!D56</f>
        <v>0</v>
      </c>
      <c r="C56" s="10">
        <f>'9'!E56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'9'!D57</f>
        <v>0</v>
      </c>
      <c r="C57" s="10">
        <f>'9'!E57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'9'!D58</f>
        <v>0</v>
      </c>
      <c r="C58" s="10">
        <f>'9'!E58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'9'!D59</f>
        <v>0</v>
      </c>
      <c r="C59" s="10">
        <f>'9'!E59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'9'!D60</f>
        <v>0</v>
      </c>
      <c r="C60" s="10">
        <f>'9'!E60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'9'!D61</f>
        <v>0</v>
      </c>
      <c r="C61" s="10">
        <f>'9'!E61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'9'!D62</f>
        <v>0</v>
      </c>
      <c r="C62" s="10">
        <f>'9'!E62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'9'!D63</f>
        <v>0</v>
      </c>
      <c r="C63" s="10">
        <f>'9'!E63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'9'!D64</f>
        <v>0</v>
      </c>
      <c r="C64" s="10">
        <f>'9'!E64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'9'!D65</f>
        <v>0</v>
      </c>
      <c r="C65" s="10">
        <f>'9'!E65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'9'!D66</f>
        <v>0</v>
      </c>
      <c r="C66" s="10">
        <f>'9'!E66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'9'!D67</f>
        <v>0</v>
      </c>
      <c r="C67" s="10">
        <f>'9'!E67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'9'!D68</f>
        <v>0</v>
      </c>
      <c r="C68" s="10">
        <f>'9'!E68</f>
        <v>0</v>
      </c>
      <c r="D68" s="6"/>
      <c r="E68" s="10"/>
      <c r="F68" s="19">
        <v>0</v>
      </c>
      <c r="G68" s="20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'9'!D69</f>
        <v>0</v>
      </c>
      <c r="C69" s="12">
        <f>'9'!E69</f>
        <v>0</v>
      </c>
      <c r="D69" s="9"/>
      <c r="E69" s="12"/>
      <c r="F69" s="23">
        <v>0</v>
      </c>
      <c r="G69" s="24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'9'!D70</f>
        <v>0</v>
      </c>
      <c r="C70" s="10">
        <f>'9'!E70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'9'!D71</f>
        <v>0</v>
      </c>
      <c r="C71" s="10">
        <f>'9'!E71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'9'!D72</f>
        <v>0</v>
      </c>
      <c r="C72" s="10">
        <f>'9'!E72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'9'!D73</f>
        <v>0</v>
      </c>
      <c r="C73" s="10">
        <f>'9'!E73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'9'!D74</f>
        <v>0</v>
      </c>
      <c r="C74" s="10">
        <f>'9'!E74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'9'!D75</f>
        <v>0</v>
      </c>
      <c r="C75" s="10">
        <f>'9'!E75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'9'!D76</f>
        <v>0</v>
      </c>
      <c r="C76" s="10">
        <f>'9'!E76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'9'!D77</f>
        <v>0</v>
      </c>
      <c r="C77" s="10">
        <f>'9'!E77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'9'!D78</f>
        <v>0</v>
      </c>
      <c r="C78" s="10">
        <f>'9'!E78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'9'!D79</f>
        <v>0</v>
      </c>
      <c r="C79" s="10">
        <f>'9'!E79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'9'!D80</f>
        <v>0</v>
      </c>
      <c r="C80" s="10">
        <f>'9'!E80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'9'!D81</f>
        <v>0</v>
      </c>
      <c r="C81" s="10">
        <f>'9'!E81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'9'!D82</f>
        <v>0</v>
      </c>
      <c r="C82" s="10">
        <f>'9'!E82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'9'!D83</f>
        <v>0</v>
      </c>
      <c r="C83" s="10">
        <f>'9'!E83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'9'!D84</f>
        <v>0</v>
      </c>
      <c r="C84" s="10">
        <f>'9'!E84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'9'!D85</f>
        <v>0</v>
      </c>
      <c r="C85" s="10">
        <f>'9'!E85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'9'!D86</f>
        <v>0</v>
      </c>
      <c r="C86" s="10">
        <f>'9'!E86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'9'!D87</f>
        <v>0</v>
      </c>
      <c r="C87" s="10">
        <f>'9'!E87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'9'!D88</f>
        <v>0</v>
      </c>
      <c r="C88" s="10">
        <f>'9'!E88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'9'!D89</f>
        <v>0</v>
      </c>
      <c r="C89" s="10">
        <f>'9'!E89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'9'!D90</f>
        <v>0</v>
      </c>
      <c r="C90" s="10">
        <f>'9'!E90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'9'!D91</f>
        <v>0</v>
      </c>
      <c r="C91" s="10">
        <f>'9'!E91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'9'!D92</f>
        <v>0</v>
      </c>
      <c r="C92" s="10">
        <f>'9'!E92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'9'!D93</f>
        <v>0</v>
      </c>
      <c r="C93" s="10">
        <f>'9'!E93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'9'!D94</f>
        <v>0</v>
      </c>
      <c r="C94" s="10">
        <f>'9'!E94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'9'!D95</f>
        <v>0</v>
      </c>
      <c r="C95" s="10">
        <f>'9'!E95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'9'!D96</f>
        <v>0</v>
      </c>
      <c r="C96" s="10">
        <f>'9'!E96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'9'!D97</f>
        <v>0</v>
      </c>
      <c r="C97" s="10">
        <f>'9'!E97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'9'!D98</f>
        <v>0</v>
      </c>
      <c r="C98" s="14">
        <f>'9'!E98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'9'!D99</f>
        <v>0</v>
      </c>
      <c r="C99" s="16">
        <f>'9'!E99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'9'!D100</f>
        <v>0</v>
      </c>
      <c r="C100" s="10">
        <f>'9'!E100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'9'!D101</f>
        <v>0</v>
      </c>
      <c r="C101" s="10">
        <f>'9'!E101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'9'!D102</f>
        <v>0</v>
      </c>
      <c r="C102" s="10">
        <f>'9'!E102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'9'!D103</f>
        <v>0</v>
      </c>
      <c r="C103" s="10">
        <f>'9'!E103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'9'!D104</f>
        <v>0</v>
      </c>
      <c r="C104" s="10">
        <f>'9'!E104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'9'!D105</f>
        <v>0</v>
      </c>
      <c r="C105" s="10">
        <f>'9'!E105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'9'!D106</f>
        <v>0</v>
      </c>
      <c r="C106" s="10">
        <f>'9'!E106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'9'!D107</f>
        <v>0</v>
      </c>
      <c r="C107" s="10">
        <f>'9'!E107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'9'!D108</f>
        <v>0</v>
      </c>
      <c r="C108" s="10">
        <f>'9'!E108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'9'!D109</f>
        <v>0</v>
      </c>
      <c r="C109" s="10">
        <f>'9'!E109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'9'!D110</f>
        <v>0</v>
      </c>
      <c r="C110" s="10">
        <f>'9'!E110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'9'!D111</f>
        <v>0</v>
      </c>
      <c r="C111" s="10">
        <f>'9'!E111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'9'!D112</f>
        <v>0</v>
      </c>
      <c r="C112" s="10">
        <f>'9'!E112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'9'!D113</f>
        <v>0</v>
      </c>
      <c r="C113" s="10">
        <f>'9'!E113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'9'!D114</f>
        <v>0</v>
      </c>
      <c r="C114" s="11">
        <f>'9'!E114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'9'!D115</f>
        <v>0</v>
      </c>
      <c r="C115" s="12">
        <f>'9'!E115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'9'!D116</f>
        <v>0</v>
      </c>
      <c r="C116" s="10">
        <f>'9'!E116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'9'!D117</f>
        <v>0</v>
      </c>
      <c r="C117" s="10">
        <f>'9'!E117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'9'!D118</f>
        <v>0</v>
      </c>
      <c r="C118" s="10">
        <f>'9'!E118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'9'!D119</f>
        <v>0</v>
      </c>
      <c r="C119" s="10">
        <f>'9'!E119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'9'!D120</f>
        <v>0</v>
      </c>
      <c r="C120" s="10">
        <f>'9'!E120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'9'!D121</f>
        <v>0</v>
      </c>
      <c r="C121" s="10">
        <f>'9'!E121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'9'!D122</f>
        <v>0</v>
      </c>
      <c r="C122" s="10">
        <f>'9'!E122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'9'!D123</f>
        <v>0</v>
      </c>
      <c r="C123" s="10">
        <f>'9'!E123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'9'!D124</f>
        <v>0</v>
      </c>
      <c r="C124" s="10">
        <f>'9'!E124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'9'!D125</f>
        <v>0</v>
      </c>
      <c r="C125" s="10">
        <f>'9'!E125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'9'!D126</f>
        <v>0</v>
      </c>
      <c r="C126" s="10">
        <f>'9'!E126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'9'!D127</f>
        <v>0</v>
      </c>
      <c r="C127" s="10">
        <f>'9'!E127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'9'!D128</f>
        <v>0</v>
      </c>
      <c r="C128" s="10">
        <f>'9'!E128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'9'!D129</f>
        <v>0</v>
      </c>
      <c r="C129" s="10">
        <f>'9'!E129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'9'!D130</f>
        <v>0</v>
      </c>
      <c r="C130" s="10">
        <f>'9'!E130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'9'!D131</f>
        <v>0</v>
      </c>
      <c r="C131" s="10">
        <f>'9'!E131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'9'!D132</f>
        <v>0</v>
      </c>
      <c r="C132" s="10">
        <f>'9'!E132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'9'!D133</f>
        <v>0</v>
      </c>
      <c r="C133" s="12">
        <f>'9'!E133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'9'!D134</f>
        <v>0</v>
      </c>
      <c r="C134" s="10">
        <f>'9'!E134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'9'!D135</f>
        <v>0</v>
      </c>
      <c r="C135" s="10">
        <f>'9'!E135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'9'!D136</f>
        <v>0</v>
      </c>
      <c r="C136" s="10">
        <f>'9'!E136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'9'!D137</f>
        <v>0</v>
      </c>
      <c r="C137" s="10">
        <f>'9'!E137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'9'!D138</f>
        <v>0</v>
      </c>
      <c r="C138" s="10">
        <f>'9'!E138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'9'!D139</f>
        <v>0</v>
      </c>
      <c r="C139" s="10">
        <f>'9'!E139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'9'!D140</f>
        <v>0</v>
      </c>
      <c r="C140" s="10">
        <f>'9'!E140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'9'!D141</f>
        <v>0</v>
      </c>
      <c r="C141" s="10">
        <f>'9'!E141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'9'!D142</f>
        <v>0</v>
      </c>
      <c r="C142" s="10">
        <f>'9'!E142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'9'!D143</f>
        <v>0</v>
      </c>
      <c r="C143" s="10">
        <f>'9'!E143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'9'!D144</f>
        <v>0</v>
      </c>
      <c r="C144" s="10">
        <f>'9'!E144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'9'!D145</f>
        <v>0</v>
      </c>
      <c r="C145" s="11">
        <f>'9'!E145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'9'!D146</f>
        <v>0</v>
      </c>
      <c r="C146" s="12">
        <f>'9'!E146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'9'!D147</f>
        <v>0</v>
      </c>
      <c r="C147" s="10">
        <f>'9'!E147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'9'!D148</f>
        <v>0</v>
      </c>
      <c r="C148" s="10">
        <f>'9'!E148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'9'!D149</f>
        <v>0</v>
      </c>
      <c r="C149" s="10">
        <f>'9'!E149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'9'!D150</f>
        <v>0</v>
      </c>
      <c r="C150" s="10">
        <f>'9'!E150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'9'!D151</f>
        <v>0</v>
      </c>
      <c r="C151" s="10">
        <f>'9'!E151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'9'!D152</f>
        <v>0</v>
      </c>
      <c r="C152" s="10">
        <f>'9'!E152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'9'!D153</f>
        <v>0</v>
      </c>
      <c r="C153" s="10">
        <f>'9'!E153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'9'!D154</f>
        <v>0</v>
      </c>
      <c r="C154" s="67">
        <f>'9'!E154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'9'!D155</f>
        <v>0</v>
      </c>
      <c r="C155" s="10">
        <f>'9'!E155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'9'!D156</f>
        <v>0</v>
      </c>
      <c r="C156" s="10">
        <f>'9'!E156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'9'!D157</f>
        <v>0</v>
      </c>
      <c r="C157" s="10">
        <f>'9'!E157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'9'!D158</f>
        <v>0</v>
      </c>
      <c r="C158" s="10">
        <f>'9'!E158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'9'!D159</f>
        <v>0</v>
      </c>
      <c r="C159" s="67">
        <f>'9'!E159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'9'!D160</f>
        <v>0</v>
      </c>
      <c r="C160" s="10">
        <f>'9'!E160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'9'!D161</f>
        <v>0</v>
      </c>
      <c r="C161" s="11">
        <f>'9'!E161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'9'!D162</f>
        <v>0</v>
      </c>
      <c r="C162" s="12">
        <f>'9'!E162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'9'!D163</f>
        <v>0</v>
      </c>
      <c r="C163" s="10">
        <f>'9'!E163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'9'!D164</f>
        <v>0</v>
      </c>
      <c r="C164" s="10">
        <f>'9'!E164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'9'!D165</f>
        <v>0</v>
      </c>
      <c r="C165" s="10">
        <f>'9'!E165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'9'!D166</f>
        <v>0</v>
      </c>
      <c r="C166" s="10">
        <f>'9'!E166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'9'!D167</f>
        <v>0</v>
      </c>
      <c r="C167" s="10">
        <f>'9'!E167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'9'!D168</f>
        <v>0</v>
      </c>
      <c r="C168" s="10">
        <f>'9'!E168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'9'!D169</f>
        <v>0</v>
      </c>
      <c r="C169" s="10">
        <f>'9'!E169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'9'!D170</f>
        <v>0</v>
      </c>
      <c r="C170" s="10">
        <f>'9'!E170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'9'!D171</f>
        <v>0</v>
      </c>
      <c r="C171" s="10">
        <f>'9'!E171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'9'!D172</f>
        <v>0</v>
      </c>
      <c r="C172" s="10">
        <f>'9'!E172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'9'!D173</f>
        <v>0</v>
      </c>
      <c r="C173" s="10">
        <f>'9'!E173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'9'!D174</f>
        <v>0</v>
      </c>
      <c r="C174" s="11">
        <f>'9'!E174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'9'!D175</f>
        <v>0</v>
      </c>
      <c r="C175" s="12">
        <f>'9'!E175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'9'!D176</f>
        <v>0</v>
      </c>
      <c r="C176" s="10">
        <f>'9'!E176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'9'!D177</f>
        <v>0</v>
      </c>
      <c r="C177" s="10">
        <f>'9'!E177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'9'!D178</f>
        <v>0</v>
      </c>
      <c r="C178" s="10">
        <f>'9'!E178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'9'!D179</f>
        <v>0</v>
      </c>
      <c r="C179" s="10">
        <f>'9'!E179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'9'!D180</f>
        <v>0</v>
      </c>
      <c r="C180" s="10">
        <f>'9'!E180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'9'!D181</f>
        <v>0</v>
      </c>
      <c r="C181" s="10">
        <f>'9'!E181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'9'!D182</f>
        <v>0</v>
      </c>
      <c r="C182" s="10">
        <f>'9'!E182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'9'!D183</f>
        <v>0</v>
      </c>
      <c r="C183" s="10">
        <f>'9'!E183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'9'!D184</f>
        <v>0</v>
      </c>
      <c r="C184" s="10">
        <f>'9'!E184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'9'!D185</f>
        <v>0</v>
      </c>
      <c r="C185" s="11">
        <f>'9'!E185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'9'!D186</f>
        <v>0</v>
      </c>
      <c r="C186" s="12">
        <f>'9'!E186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'9'!D187</f>
        <v>0</v>
      </c>
      <c r="C187" s="10">
        <f>'9'!E187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'9'!D188</f>
        <v>0</v>
      </c>
      <c r="C188" s="10">
        <f>'9'!E188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'9'!D189</f>
        <v>0</v>
      </c>
      <c r="C189" s="10">
        <f>'9'!E189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'9'!D190</f>
        <v>0</v>
      </c>
      <c r="C190" s="10">
        <f>'9'!E190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'9'!D191</f>
        <v>0</v>
      </c>
      <c r="C191" s="10">
        <f>'9'!E191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'9'!D192</f>
        <v>0</v>
      </c>
      <c r="C192" s="14">
        <f>'9'!E192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'9'!D193</f>
        <v>0</v>
      </c>
      <c r="C193" s="16">
        <f>'9'!E193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'9'!D194</f>
        <v>0</v>
      </c>
      <c r="C194" s="87">
        <f>'9'!E194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topLeftCell="A172"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5" width="6.375" style="60" customWidth="1"/>
    <col min="6" max="6" width="7.625" style="60" bestFit="1" customWidth="1"/>
    <col min="7" max="7" width="7.5" style="60" customWidth="1"/>
    <col min="8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213</v>
      </c>
      <c r="M2" s="81" t="s">
        <v>197</v>
      </c>
    </row>
    <row r="3" spans="1:13" ht="13.5" customHeight="1" x14ac:dyDescent="0.15">
      <c r="A3" s="99" t="s">
        <v>0</v>
      </c>
      <c r="B3" s="103" t="str">
        <f>'10'!D3</f>
        <v>Ｒ８年１０月末</v>
      </c>
      <c r="C3" s="101"/>
      <c r="D3" s="97" t="str">
        <f>L2</f>
        <v>Ｒ８年１１月末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'10'!D4</f>
        <v>世帯数</v>
      </c>
      <c r="C4" s="75" t="str">
        <f>'10'!E4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'10'!D5</f>
        <v>0</v>
      </c>
      <c r="C5" s="10">
        <f>'10'!E5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'10'!D6</f>
        <v>0</v>
      </c>
      <c r="C6" s="10">
        <f>'10'!E6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'10'!D7</f>
        <v>0</v>
      </c>
      <c r="C7" s="10">
        <f>'10'!E7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'10'!D8</f>
        <v>0</v>
      </c>
      <c r="C8" s="10">
        <f>'10'!E8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'10'!D9</f>
        <v>0</v>
      </c>
      <c r="C9" s="10">
        <f>'10'!E9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'10'!D10</f>
        <v>0</v>
      </c>
      <c r="C10" s="10">
        <f>'10'!E10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'10'!D11</f>
        <v>0</v>
      </c>
      <c r="C11" s="10">
        <f>'10'!E11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'10'!D12</f>
        <v>0</v>
      </c>
      <c r="C12" s="10">
        <f>'10'!E12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'10'!D13</f>
        <v>0</v>
      </c>
      <c r="C13" s="10">
        <f>'10'!E13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'10'!D14</f>
        <v>0</v>
      </c>
      <c r="C14" s="11">
        <f>'10'!E14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'10'!D15</f>
        <v>0</v>
      </c>
      <c r="C15" s="12">
        <f>'10'!E15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'10'!D16</f>
        <v>0</v>
      </c>
      <c r="C16" s="10">
        <f>'10'!E16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'10'!D17</f>
        <v>0</v>
      </c>
      <c r="C17" s="10">
        <f>'10'!E17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'10'!D18</f>
        <v>0</v>
      </c>
      <c r="C18" s="10">
        <f>'10'!E18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'10'!D19</f>
        <v>0</v>
      </c>
      <c r="C19" s="10">
        <f>'10'!E19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'10'!D20</f>
        <v>0</v>
      </c>
      <c r="C20" s="10">
        <f>'10'!E20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'10'!D21</f>
        <v>0</v>
      </c>
      <c r="C21" s="10">
        <f>'10'!E21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'10'!D22</f>
        <v>0</v>
      </c>
      <c r="C22" s="10">
        <f>'10'!E22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'10'!D23</f>
        <v>0</v>
      </c>
      <c r="C23" s="10">
        <f>'10'!E23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'10'!D24</f>
        <v>0</v>
      </c>
      <c r="C24" s="10">
        <f>'10'!E24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'10'!D25</f>
        <v>0</v>
      </c>
      <c r="C25" s="10">
        <f>'10'!E25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'10'!D26</f>
        <v>0</v>
      </c>
      <c r="C26" s="10">
        <f>'10'!E26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'10'!D27</f>
        <v>0</v>
      </c>
      <c r="C27" s="10">
        <f>'10'!E27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'10'!D28</f>
        <v>0</v>
      </c>
      <c r="C28" s="10">
        <f>'10'!E28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'10'!D29</f>
        <v>0</v>
      </c>
      <c r="C29" s="10">
        <f>'10'!E29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'10'!D30</f>
        <v>0</v>
      </c>
      <c r="C30" s="10">
        <f>'10'!E30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'10'!D31</f>
        <v>0</v>
      </c>
      <c r="C31" s="10">
        <f>'10'!E31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'10'!D32</f>
        <v>0</v>
      </c>
      <c r="C32" s="10">
        <f>'10'!E32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'10'!D33</f>
        <v>0</v>
      </c>
      <c r="C33" s="10">
        <f>'10'!E33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'10'!D34</f>
        <v>0</v>
      </c>
      <c r="C34" s="10">
        <f>'10'!E34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'10'!D35</f>
        <v>0</v>
      </c>
      <c r="C35" s="10">
        <f>'10'!E35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'10'!D36</f>
        <v>0</v>
      </c>
      <c r="C36" s="11">
        <f>'10'!E36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'10'!D37</f>
        <v>0</v>
      </c>
      <c r="C37" s="12">
        <f>'10'!E37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'10'!D38</f>
        <v>0</v>
      </c>
      <c r="C38" s="10">
        <f>'10'!E38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'10'!D39</f>
        <v>0</v>
      </c>
      <c r="C39" s="10">
        <f>'10'!E39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'10'!D40</f>
        <v>0</v>
      </c>
      <c r="C40" s="10">
        <f>'10'!E40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'10'!D41</f>
        <v>0</v>
      </c>
      <c r="C41" s="10">
        <f>'10'!E41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'10'!D42</f>
        <v>0</v>
      </c>
      <c r="C42" s="10">
        <f>'10'!E42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'10'!D43</f>
        <v>0</v>
      </c>
      <c r="C43" s="10">
        <f>'10'!E43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'10'!D44</f>
        <v>0</v>
      </c>
      <c r="C44" s="10">
        <f>'10'!E44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'10'!D45</f>
        <v>0</v>
      </c>
      <c r="C45" s="10">
        <f>'10'!E45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'10'!D46</f>
        <v>0</v>
      </c>
      <c r="C46" s="10">
        <f>'10'!E46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'10'!D47</f>
        <v>0</v>
      </c>
      <c r="C47" s="10">
        <f>'10'!E47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'10'!D48</f>
        <v>0</v>
      </c>
      <c r="C48" s="11">
        <f>'10'!E48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'10'!D49</f>
        <v>0</v>
      </c>
      <c r="C49" s="12">
        <f>'10'!E49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'10'!D50</f>
        <v>0</v>
      </c>
      <c r="C50" s="10">
        <f>'10'!E50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'10'!D51</f>
        <v>0</v>
      </c>
      <c r="C51" s="10">
        <f>'10'!E51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'10'!D52</f>
        <v>0</v>
      </c>
      <c r="C52" s="10">
        <f>'10'!E52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'10'!D53</f>
        <v>0</v>
      </c>
      <c r="C53" s="10">
        <f>'10'!E53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'10'!D54</f>
        <v>0</v>
      </c>
      <c r="C54" s="10">
        <f>'10'!E54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'10'!D55</f>
        <v>0</v>
      </c>
      <c r="C55" s="10">
        <f>'10'!E55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'10'!D56</f>
        <v>0</v>
      </c>
      <c r="C56" s="10">
        <f>'10'!E56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'10'!D57</f>
        <v>0</v>
      </c>
      <c r="C57" s="10">
        <f>'10'!E57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'10'!D58</f>
        <v>0</v>
      </c>
      <c r="C58" s="10">
        <f>'10'!E58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'10'!D59</f>
        <v>0</v>
      </c>
      <c r="C59" s="10">
        <f>'10'!E59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'10'!D60</f>
        <v>0</v>
      </c>
      <c r="C60" s="10">
        <f>'10'!E60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'10'!D61</f>
        <v>0</v>
      </c>
      <c r="C61" s="10">
        <f>'10'!E61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'10'!D62</f>
        <v>0</v>
      </c>
      <c r="C62" s="10">
        <f>'10'!E62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'10'!D63</f>
        <v>0</v>
      </c>
      <c r="C63" s="10">
        <f>'10'!E63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'10'!D64</f>
        <v>0</v>
      </c>
      <c r="C64" s="10">
        <f>'10'!E64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'10'!D65</f>
        <v>0</v>
      </c>
      <c r="C65" s="10">
        <f>'10'!E65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'10'!D66</f>
        <v>0</v>
      </c>
      <c r="C66" s="10">
        <f>'10'!E66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'10'!D67</f>
        <v>0</v>
      </c>
      <c r="C67" s="10">
        <f>'10'!E67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'10'!D68</f>
        <v>0</v>
      </c>
      <c r="C68" s="10">
        <f>'10'!E68</f>
        <v>0</v>
      </c>
      <c r="D68" s="6"/>
      <c r="E68" s="10"/>
      <c r="F68" s="19">
        <v>0</v>
      </c>
      <c r="G68" s="20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'10'!D69</f>
        <v>0</v>
      </c>
      <c r="C69" s="12">
        <f>'10'!E69</f>
        <v>0</v>
      </c>
      <c r="D69" s="9"/>
      <c r="E69" s="12"/>
      <c r="F69" s="23">
        <v>0</v>
      </c>
      <c r="G69" s="24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'10'!D70</f>
        <v>0</v>
      </c>
      <c r="C70" s="10">
        <f>'10'!E70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'10'!D71</f>
        <v>0</v>
      </c>
      <c r="C71" s="10">
        <f>'10'!E71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'10'!D72</f>
        <v>0</v>
      </c>
      <c r="C72" s="10">
        <f>'10'!E72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'10'!D73</f>
        <v>0</v>
      </c>
      <c r="C73" s="10">
        <f>'10'!E73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'10'!D74</f>
        <v>0</v>
      </c>
      <c r="C74" s="10">
        <f>'10'!E74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'10'!D75</f>
        <v>0</v>
      </c>
      <c r="C75" s="10">
        <f>'10'!E75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'10'!D76</f>
        <v>0</v>
      </c>
      <c r="C76" s="10">
        <f>'10'!E76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'10'!D77</f>
        <v>0</v>
      </c>
      <c r="C77" s="10">
        <f>'10'!E77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'10'!D78</f>
        <v>0</v>
      </c>
      <c r="C78" s="10">
        <f>'10'!E78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'10'!D79</f>
        <v>0</v>
      </c>
      <c r="C79" s="10">
        <f>'10'!E79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'10'!D80</f>
        <v>0</v>
      </c>
      <c r="C80" s="10">
        <f>'10'!E80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'10'!D81</f>
        <v>0</v>
      </c>
      <c r="C81" s="10">
        <f>'10'!E81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'10'!D82</f>
        <v>0</v>
      </c>
      <c r="C82" s="10">
        <f>'10'!E82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'10'!D83</f>
        <v>0</v>
      </c>
      <c r="C83" s="10">
        <f>'10'!E83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'10'!D84</f>
        <v>0</v>
      </c>
      <c r="C84" s="10">
        <f>'10'!E84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'10'!D85</f>
        <v>0</v>
      </c>
      <c r="C85" s="10">
        <f>'10'!E85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'10'!D86</f>
        <v>0</v>
      </c>
      <c r="C86" s="10">
        <f>'10'!E86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'10'!D87</f>
        <v>0</v>
      </c>
      <c r="C87" s="10">
        <f>'10'!E87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'10'!D88</f>
        <v>0</v>
      </c>
      <c r="C88" s="10">
        <f>'10'!E88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'10'!D89</f>
        <v>0</v>
      </c>
      <c r="C89" s="10">
        <f>'10'!E89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'10'!D90</f>
        <v>0</v>
      </c>
      <c r="C90" s="10">
        <f>'10'!E90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'10'!D91</f>
        <v>0</v>
      </c>
      <c r="C91" s="10">
        <f>'10'!E91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'10'!D92</f>
        <v>0</v>
      </c>
      <c r="C92" s="10">
        <f>'10'!E92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'10'!D93</f>
        <v>0</v>
      </c>
      <c r="C93" s="10">
        <f>'10'!E93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'10'!D94</f>
        <v>0</v>
      </c>
      <c r="C94" s="10">
        <f>'10'!E94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'10'!D95</f>
        <v>0</v>
      </c>
      <c r="C95" s="10">
        <f>'10'!E95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'10'!D96</f>
        <v>0</v>
      </c>
      <c r="C96" s="10">
        <f>'10'!E96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'10'!D97</f>
        <v>0</v>
      </c>
      <c r="C97" s="10">
        <f>'10'!E97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'10'!D98</f>
        <v>0</v>
      </c>
      <c r="C98" s="14">
        <f>'10'!E98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'10'!D99</f>
        <v>0</v>
      </c>
      <c r="C99" s="16">
        <f>'10'!E99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'10'!D100</f>
        <v>0</v>
      </c>
      <c r="C100" s="10">
        <f>'10'!E100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'10'!D101</f>
        <v>0</v>
      </c>
      <c r="C101" s="10">
        <f>'10'!E101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'10'!D102</f>
        <v>0</v>
      </c>
      <c r="C102" s="10">
        <f>'10'!E102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'10'!D103</f>
        <v>0</v>
      </c>
      <c r="C103" s="10">
        <f>'10'!E103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'10'!D104</f>
        <v>0</v>
      </c>
      <c r="C104" s="10">
        <f>'10'!E104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'10'!D105</f>
        <v>0</v>
      </c>
      <c r="C105" s="10">
        <f>'10'!E105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'10'!D106</f>
        <v>0</v>
      </c>
      <c r="C106" s="10">
        <f>'10'!E106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'10'!D107</f>
        <v>0</v>
      </c>
      <c r="C107" s="10">
        <f>'10'!E107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'10'!D108</f>
        <v>0</v>
      </c>
      <c r="C108" s="10">
        <f>'10'!E108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'10'!D109</f>
        <v>0</v>
      </c>
      <c r="C109" s="10">
        <f>'10'!E109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'10'!D110</f>
        <v>0</v>
      </c>
      <c r="C110" s="10">
        <f>'10'!E110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'10'!D111</f>
        <v>0</v>
      </c>
      <c r="C111" s="10">
        <f>'10'!E111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'10'!D112</f>
        <v>0</v>
      </c>
      <c r="C112" s="10">
        <f>'10'!E112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'10'!D113</f>
        <v>0</v>
      </c>
      <c r="C113" s="10">
        <f>'10'!E113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'10'!D114</f>
        <v>0</v>
      </c>
      <c r="C114" s="11">
        <f>'10'!E114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'10'!D115</f>
        <v>0</v>
      </c>
      <c r="C115" s="12">
        <f>'10'!E115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'10'!D116</f>
        <v>0</v>
      </c>
      <c r="C116" s="10">
        <f>'10'!E116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'10'!D117</f>
        <v>0</v>
      </c>
      <c r="C117" s="10">
        <f>'10'!E117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'10'!D118</f>
        <v>0</v>
      </c>
      <c r="C118" s="10">
        <f>'10'!E118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'10'!D119</f>
        <v>0</v>
      </c>
      <c r="C119" s="10">
        <f>'10'!E119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'10'!D120</f>
        <v>0</v>
      </c>
      <c r="C120" s="10">
        <f>'10'!E120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'10'!D121</f>
        <v>0</v>
      </c>
      <c r="C121" s="10">
        <f>'10'!E121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'10'!D122</f>
        <v>0</v>
      </c>
      <c r="C122" s="10">
        <f>'10'!E122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'10'!D123</f>
        <v>0</v>
      </c>
      <c r="C123" s="10">
        <f>'10'!E123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'10'!D124</f>
        <v>0</v>
      </c>
      <c r="C124" s="10">
        <f>'10'!E124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'10'!D125</f>
        <v>0</v>
      </c>
      <c r="C125" s="10">
        <f>'10'!E125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'10'!D126</f>
        <v>0</v>
      </c>
      <c r="C126" s="10">
        <f>'10'!E126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'10'!D127</f>
        <v>0</v>
      </c>
      <c r="C127" s="10">
        <f>'10'!E127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'10'!D128</f>
        <v>0</v>
      </c>
      <c r="C128" s="10">
        <f>'10'!E128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'10'!D129</f>
        <v>0</v>
      </c>
      <c r="C129" s="10">
        <f>'10'!E129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'10'!D130</f>
        <v>0</v>
      </c>
      <c r="C130" s="10">
        <f>'10'!E130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'10'!D131</f>
        <v>0</v>
      </c>
      <c r="C131" s="10">
        <f>'10'!E131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'10'!D132</f>
        <v>0</v>
      </c>
      <c r="C132" s="10">
        <f>'10'!E132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'10'!D133</f>
        <v>0</v>
      </c>
      <c r="C133" s="12">
        <f>'10'!E133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'10'!D134</f>
        <v>0</v>
      </c>
      <c r="C134" s="10">
        <f>'10'!E134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'10'!D135</f>
        <v>0</v>
      </c>
      <c r="C135" s="10">
        <f>'10'!E135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'10'!D136</f>
        <v>0</v>
      </c>
      <c r="C136" s="10">
        <f>'10'!E136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'10'!D137</f>
        <v>0</v>
      </c>
      <c r="C137" s="10">
        <f>'10'!E137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'10'!D138</f>
        <v>0</v>
      </c>
      <c r="C138" s="10">
        <f>'10'!E138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'10'!D139</f>
        <v>0</v>
      </c>
      <c r="C139" s="10">
        <f>'10'!E139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'10'!D140</f>
        <v>0</v>
      </c>
      <c r="C140" s="10">
        <f>'10'!E140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'10'!D141</f>
        <v>0</v>
      </c>
      <c r="C141" s="10">
        <f>'10'!E141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'10'!D142</f>
        <v>0</v>
      </c>
      <c r="C142" s="10">
        <f>'10'!E142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'10'!D143</f>
        <v>0</v>
      </c>
      <c r="C143" s="10">
        <f>'10'!E143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'10'!D144</f>
        <v>0</v>
      </c>
      <c r="C144" s="10">
        <f>'10'!E144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'10'!D145</f>
        <v>0</v>
      </c>
      <c r="C145" s="11">
        <f>'10'!E145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'10'!D146</f>
        <v>0</v>
      </c>
      <c r="C146" s="12">
        <f>'10'!E146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'10'!D147</f>
        <v>0</v>
      </c>
      <c r="C147" s="10">
        <f>'10'!E147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'10'!D148</f>
        <v>0</v>
      </c>
      <c r="C148" s="10">
        <f>'10'!E148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'10'!D149</f>
        <v>0</v>
      </c>
      <c r="C149" s="10">
        <f>'10'!E149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'10'!D150</f>
        <v>0</v>
      </c>
      <c r="C150" s="10">
        <f>'10'!E150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'10'!D151</f>
        <v>0</v>
      </c>
      <c r="C151" s="10">
        <f>'10'!E151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'10'!D152</f>
        <v>0</v>
      </c>
      <c r="C152" s="10">
        <f>'10'!E152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'10'!D153</f>
        <v>0</v>
      </c>
      <c r="C153" s="10">
        <f>'10'!E153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'10'!D154</f>
        <v>0</v>
      </c>
      <c r="C154" s="67">
        <f>'10'!E154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'10'!D155</f>
        <v>0</v>
      </c>
      <c r="C155" s="10">
        <f>'10'!E155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'10'!D156</f>
        <v>0</v>
      </c>
      <c r="C156" s="10">
        <f>'10'!E156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'10'!D157</f>
        <v>0</v>
      </c>
      <c r="C157" s="10">
        <f>'10'!E157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'10'!D158</f>
        <v>0</v>
      </c>
      <c r="C158" s="10">
        <f>'10'!E158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'10'!D159</f>
        <v>0</v>
      </c>
      <c r="C159" s="67">
        <f>'10'!E159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'10'!D160</f>
        <v>0</v>
      </c>
      <c r="C160" s="10">
        <f>'10'!E160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'10'!D161</f>
        <v>0</v>
      </c>
      <c r="C161" s="11">
        <f>'10'!E161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'10'!D162</f>
        <v>0</v>
      </c>
      <c r="C162" s="12">
        <f>'10'!E162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'10'!D163</f>
        <v>0</v>
      </c>
      <c r="C163" s="10">
        <f>'10'!E163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'10'!D164</f>
        <v>0</v>
      </c>
      <c r="C164" s="10">
        <f>'10'!E164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'10'!D165</f>
        <v>0</v>
      </c>
      <c r="C165" s="10">
        <f>'10'!E165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'10'!D166</f>
        <v>0</v>
      </c>
      <c r="C166" s="10">
        <f>'10'!E166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'10'!D167</f>
        <v>0</v>
      </c>
      <c r="C167" s="10">
        <f>'10'!E167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'10'!D168</f>
        <v>0</v>
      </c>
      <c r="C168" s="10">
        <f>'10'!E168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'10'!D169</f>
        <v>0</v>
      </c>
      <c r="C169" s="10">
        <f>'10'!E169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'10'!D170</f>
        <v>0</v>
      </c>
      <c r="C170" s="10">
        <f>'10'!E170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'10'!D171</f>
        <v>0</v>
      </c>
      <c r="C171" s="10">
        <f>'10'!E171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'10'!D172</f>
        <v>0</v>
      </c>
      <c r="C172" s="10">
        <f>'10'!E172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'10'!D173</f>
        <v>0</v>
      </c>
      <c r="C173" s="10">
        <f>'10'!E173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'10'!D174</f>
        <v>0</v>
      </c>
      <c r="C174" s="11">
        <f>'10'!E174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'10'!D175</f>
        <v>0</v>
      </c>
      <c r="C175" s="12">
        <f>'10'!E175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'10'!D176</f>
        <v>0</v>
      </c>
      <c r="C176" s="10">
        <f>'10'!E176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'10'!D177</f>
        <v>0</v>
      </c>
      <c r="C177" s="10">
        <f>'10'!E177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'10'!D178</f>
        <v>0</v>
      </c>
      <c r="C178" s="10">
        <f>'10'!E178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'10'!D179</f>
        <v>0</v>
      </c>
      <c r="C179" s="10">
        <f>'10'!E179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'10'!D180</f>
        <v>0</v>
      </c>
      <c r="C180" s="10">
        <f>'10'!E180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'10'!D181</f>
        <v>0</v>
      </c>
      <c r="C181" s="10">
        <f>'10'!E181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'10'!D182</f>
        <v>0</v>
      </c>
      <c r="C182" s="10">
        <f>'10'!E182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'10'!D183</f>
        <v>0</v>
      </c>
      <c r="C183" s="10">
        <f>'10'!E183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'10'!D184</f>
        <v>0</v>
      </c>
      <c r="C184" s="10">
        <f>'10'!E184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'10'!D185</f>
        <v>0</v>
      </c>
      <c r="C185" s="11">
        <f>'10'!E185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'10'!D186</f>
        <v>0</v>
      </c>
      <c r="C186" s="12">
        <f>'10'!E186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'10'!D187</f>
        <v>0</v>
      </c>
      <c r="C187" s="10">
        <f>'10'!E187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'10'!D188</f>
        <v>0</v>
      </c>
      <c r="C188" s="10">
        <f>'10'!E188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'10'!D189</f>
        <v>0</v>
      </c>
      <c r="C189" s="10">
        <f>'10'!E189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'10'!D190</f>
        <v>0</v>
      </c>
      <c r="C190" s="10">
        <f>'10'!E190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'10'!D191</f>
        <v>0</v>
      </c>
      <c r="C191" s="10">
        <f>'10'!E191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'10'!D192</f>
        <v>0</v>
      </c>
      <c r="C192" s="14">
        <f>'10'!E192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'10'!D193</f>
        <v>0</v>
      </c>
      <c r="C193" s="16">
        <f>'10'!E193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'10'!D194</f>
        <v>0</v>
      </c>
      <c r="C194" s="87">
        <f>'10'!E194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zoomScaleNormal="100" workbookViewId="0">
      <selection activeCell="P200" sqref="P200"/>
    </sheetView>
  </sheetViews>
  <sheetFormatPr defaultRowHeight="13.5" outlineLevelRow="1" x14ac:dyDescent="0.15"/>
  <cols>
    <col min="1" max="1" width="14.375" style="60" customWidth="1"/>
    <col min="2" max="13" width="6.375" style="60" customWidth="1"/>
    <col min="14" max="16384" width="9" style="60"/>
  </cols>
  <sheetData>
    <row r="1" spans="1:13" ht="21.75" customHeight="1" x14ac:dyDescent="0.2">
      <c r="A1" s="58" t="s">
        <v>194</v>
      </c>
      <c r="B1" s="58"/>
      <c r="C1" s="58"/>
      <c r="D1" s="58"/>
      <c r="E1" s="58"/>
      <c r="F1" s="59"/>
      <c r="G1" s="59"/>
      <c r="H1" s="59"/>
      <c r="I1" s="59"/>
      <c r="J1" s="59"/>
      <c r="K1" s="59"/>
      <c r="L1" s="59"/>
      <c r="M1" s="59"/>
    </row>
    <row r="2" spans="1:13" s="80" customFormat="1" ht="13.5" customHeight="1" thickBot="1" x14ac:dyDescent="0.25">
      <c r="A2" s="79"/>
      <c r="B2" s="79"/>
      <c r="C2" s="79"/>
      <c r="D2" s="79"/>
      <c r="F2" s="79"/>
      <c r="G2" s="79"/>
      <c r="H2" s="79"/>
      <c r="I2" s="79"/>
      <c r="J2" s="79"/>
      <c r="K2" s="79"/>
      <c r="L2" s="81" t="s">
        <v>214</v>
      </c>
      <c r="M2" s="88" t="s">
        <v>198</v>
      </c>
    </row>
    <row r="3" spans="1:13" ht="13.5" customHeight="1" x14ac:dyDescent="0.15">
      <c r="A3" s="99" t="s">
        <v>0</v>
      </c>
      <c r="B3" s="103" t="str">
        <f>'11'!D3</f>
        <v>Ｒ８年１１月末</v>
      </c>
      <c r="C3" s="101"/>
      <c r="D3" s="97" t="str">
        <f>L2</f>
        <v>Ｒ８年１２月末</v>
      </c>
      <c r="E3" s="101"/>
      <c r="F3" s="97" t="s">
        <v>1</v>
      </c>
      <c r="G3" s="98"/>
      <c r="H3" s="102" t="s">
        <v>2</v>
      </c>
      <c r="I3" s="101"/>
      <c r="J3" s="97" t="s">
        <v>3</v>
      </c>
      <c r="K3" s="101"/>
      <c r="L3" s="97" t="s">
        <v>4</v>
      </c>
      <c r="M3" s="98"/>
    </row>
    <row r="4" spans="1:13" ht="13.5" customHeight="1" thickBot="1" x14ac:dyDescent="0.2">
      <c r="A4" s="100"/>
      <c r="B4" s="74" t="str">
        <f>'11'!D4</f>
        <v>世帯数</v>
      </c>
      <c r="C4" s="75" t="str">
        <f>'11'!E4</f>
        <v>人口</v>
      </c>
      <c r="D4" s="74" t="s">
        <v>5</v>
      </c>
      <c r="E4" s="75" t="s">
        <v>6</v>
      </c>
      <c r="F4" s="76" t="s">
        <v>5</v>
      </c>
      <c r="G4" s="77" t="s">
        <v>6</v>
      </c>
      <c r="H4" s="76" t="s">
        <v>6</v>
      </c>
      <c r="I4" s="75" t="s">
        <v>7</v>
      </c>
      <c r="J4" s="76" t="s">
        <v>6</v>
      </c>
      <c r="K4" s="75" t="s">
        <v>7</v>
      </c>
      <c r="L4" s="76" t="s">
        <v>6</v>
      </c>
      <c r="M4" s="77" t="s">
        <v>7</v>
      </c>
    </row>
    <row r="5" spans="1:13" ht="15" customHeight="1" outlineLevel="1" x14ac:dyDescent="0.15">
      <c r="A5" s="5" t="s">
        <v>8</v>
      </c>
      <c r="B5" s="17">
        <f>'11'!D5</f>
        <v>0</v>
      </c>
      <c r="C5" s="10">
        <f>'11'!E5</f>
        <v>0</v>
      </c>
      <c r="D5" s="17"/>
      <c r="E5" s="10"/>
      <c r="F5" s="64">
        <f t="array" ref="F5:G194">D5:E198-B5:C198</f>
        <v>0</v>
      </c>
      <c r="G5" s="20">
        <v>0</v>
      </c>
      <c r="H5" s="31"/>
      <c r="I5" s="32" t="str">
        <f t="array" ref="I5:I196">IF($E$5:$E$198=0,"-",H5:H198/$E$5:$E$198)</f>
        <v>-</v>
      </c>
      <c r="J5" s="31"/>
      <c r="K5" s="32" t="str">
        <f t="array" ref="K5:K198">IF($E$5:$E$198=0,"-",J5:J198/$E$5:$E$198)</f>
        <v>-</v>
      </c>
      <c r="L5" s="31"/>
      <c r="M5" s="38" t="str">
        <f t="array" ref="M5:M194">IF($E$5:$E$198=0,"-",L5:L198/$E$5:$E$198)</f>
        <v>-</v>
      </c>
    </row>
    <row r="6" spans="1:13" ht="15" customHeight="1" outlineLevel="1" x14ac:dyDescent="0.15">
      <c r="A6" s="5" t="s">
        <v>9</v>
      </c>
      <c r="B6" s="17">
        <f>'11'!D6</f>
        <v>0</v>
      </c>
      <c r="C6" s="10">
        <f>'11'!E6</f>
        <v>0</v>
      </c>
      <c r="D6" s="17"/>
      <c r="E6" s="10"/>
      <c r="F6" s="19">
        <v>0</v>
      </c>
      <c r="G6" s="20">
        <v>0</v>
      </c>
      <c r="H6" s="31"/>
      <c r="I6" s="32" t="str">
        <v>-</v>
      </c>
      <c r="J6" s="31"/>
      <c r="K6" s="32" t="str">
        <v>-</v>
      </c>
      <c r="L6" s="31"/>
      <c r="M6" s="38" t="str">
        <v>-</v>
      </c>
    </row>
    <row r="7" spans="1:13" ht="15" customHeight="1" outlineLevel="1" x14ac:dyDescent="0.15">
      <c r="A7" s="5" t="s">
        <v>10</v>
      </c>
      <c r="B7" s="17">
        <f>'11'!D7</f>
        <v>0</v>
      </c>
      <c r="C7" s="10">
        <f>'11'!E7</f>
        <v>0</v>
      </c>
      <c r="D7" s="17"/>
      <c r="E7" s="10"/>
      <c r="F7" s="19">
        <v>0</v>
      </c>
      <c r="G7" s="20">
        <v>0</v>
      </c>
      <c r="H7" s="31"/>
      <c r="I7" s="32" t="str">
        <v>-</v>
      </c>
      <c r="J7" s="31"/>
      <c r="K7" s="32" t="str">
        <v>-</v>
      </c>
      <c r="L7" s="31"/>
      <c r="M7" s="38" t="str">
        <v>-</v>
      </c>
    </row>
    <row r="8" spans="1:13" ht="15" customHeight="1" outlineLevel="1" x14ac:dyDescent="0.15">
      <c r="A8" s="5" t="s">
        <v>11</v>
      </c>
      <c r="B8" s="17">
        <f>'11'!D8</f>
        <v>0</v>
      </c>
      <c r="C8" s="10">
        <f>'11'!E8</f>
        <v>0</v>
      </c>
      <c r="D8" s="17"/>
      <c r="E8" s="10"/>
      <c r="F8" s="19">
        <v>0</v>
      </c>
      <c r="G8" s="20">
        <v>0</v>
      </c>
      <c r="H8" s="31"/>
      <c r="I8" s="32" t="str">
        <v>-</v>
      </c>
      <c r="J8" s="31"/>
      <c r="K8" s="32" t="str">
        <v>-</v>
      </c>
      <c r="L8" s="31"/>
      <c r="M8" s="38" t="str">
        <v>-</v>
      </c>
    </row>
    <row r="9" spans="1:13" ht="15" customHeight="1" outlineLevel="1" x14ac:dyDescent="0.15">
      <c r="A9" s="5" t="s">
        <v>12</v>
      </c>
      <c r="B9" s="17">
        <f>'11'!D9</f>
        <v>0</v>
      </c>
      <c r="C9" s="10">
        <f>'11'!E9</f>
        <v>0</v>
      </c>
      <c r="D9" s="17"/>
      <c r="E9" s="10"/>
      <c r="F9" s="19">
        <v>0</v>
      </c>
      <c r="G9" s="20">
        <v>0</v>
      </c>
      <c r="H9" s="31"/>
      <c r="I9" s="32" t="str">
        <v>-</v>
      </c>
      <c r="J9" s="31"/>
      <c r="K9" s="32" t="str">
        <v>-</v>
      </c>
      <c r="L9" s="31"/>
      <c r="M9" s="38" t="str">
        <v>-</v>
      </c>
    </row>
    <row r="10" spans="1:13" ht="15" customHeight="1" outlineLevel="1" x14ac:dyDescent="0.15">
      <c r="A10" s="5" t="s">
        <v>13</v>
      </c>
      <c r="B10" s="17">
        <f>'11'!D10</f>
        <v>0</v>
      </c>
      <c r="C10" s="10">
        <f>'11'!E10</f>
        <v>0</v>
      </c>
      <c r="D10" s="17"/>
      <c r="E10" s="10"/>
      <c r="F10" s="19">
        <v>0</v>
      </c>
      <c r="G10" s="20">
        <v>0</v>
      </c>
      <c r="H10" s="31"/>
      <c r="I10" s="32" t="str">
        <v>-</v>
      </c>
      <c r="J10" s="31"/>
      <c r="K10" s="32" t="str">
        <v>-</v>
      </c>
      <c r="L10" s="31"/>
      <c r="M10" s="38" t="str">
        <v>-</v>
      </c>
    </row>
    <row r="11" spans="1:13" ht="15" customHeight="1" outlineLevel="1" x14ac:dyDescent="0.15">
      <c r="A11" s="5" t="s">
        <v>14</v>
      </c>
      <c r="B11" s="17">
        <f>'11'!D11</f>
        <v>0</v>
      </c>
      <c r="C11" s="10">
        <f>'11'!E11</f>
        <v>0</v>
      </c>
      <c r="D11" s="17"/>
      <c r="E11" s="10"/>
      <c r="F11" s="19">
        <v>0</v>
      </c>
      <c r="G11" s="20">
        <v>0</v>
      </c>
      <c r="H11" s="31"/>
      <c r="I11" s="32" t="str">
        <v>-</v>
      </c>
      <c r="J11" s="31"/>
      <c r="K11" s="32" t="str">
        <v>-</v>
      </c>
      <c r="L11" s="31"/>
      <c r="M11" s="38" t="str">
        <v>-</v>
      </c>
    </row>
    <row r="12" spans="1:13" ht="15" customHeight="1" outlineLevel="1" x14ac:dyDescent="0.15">
      <c r="A12" s="5" t="s">
        <v>15</v>
      </c>
      <c r="B12" s="17">
        <f>'11'!D12</f>
        <v>0</v>
      </c>
      <c r="C12" s="10">
        <f>'11'!E12</f>
        <v>0</v>
      </c>
      <c r="D12" s="17"/>
      <c r="E12" s="10"/>
      <c r="F12" s="19">
        <v>0</v>
      </c>
      <c r="G12" s="20">
        <v>0</v>
      </c>
      <c r="H12" s="31"/>
      <c r="I12" s="32" t="str">
        <v>-</v>
      </c>
      <c r="J12" s="31"/>
      <c r="K12" s="32" t="str">
        <v>-</v>
      </c>
      <c r="L12" s="31"/>
      <c r="M12" s="38" t="str">
        <v>-</v>
      </c>
    </row>
    <row r="13" spans="1:13" ht="15" hidden="1" customHeight="1" outlineLevel="1" x14ac:dyDescent="0.15">
      <c r="A13" s="5" t="s">
        <v>16</v>
      </c>
      <c r="B13" s="17">
        <f>'11'!D13</f>
        <v>0</v>
      </c>
      <c r="C13" s="10">
        <f>'11'!E13</f>
        <v>0</v>
      </c>
      <c r="D13" s="17"/>
      <c r="E13" s="10"/>
      <c r="F13" s="19">
        <v>0</v>
      </c>
      <c r="G13" s="20">
        <v>0</v>
      </c>
      <c r="H13" s="31"/>
      <c r="I13" s="32" t="str">
        <v>-</v>
      </c>
      <c r="J13" s="31"/>
      <c r="K13" s="32" t="str">
        <v>-</v>
      </c>
      <c r="L13" s="31"/>
      <c r="M13" s="38" t="str">
        <v>-</v>
      </c>
    </row>
    <row r="14" spans="1:13" ht="15" customHeight="1" outlineLevel="1" x14ac:dyDescent="0.15">
      <c r="A14" s="44" t="s">
        <v>17</v>
      </c>
      <c r="B14" s="45">
        <f>'11'!D14</f>
        <v>0</v>
      </c>
      <c r="C14" s="11">
        <f>'11'!E14</f>
        <v>0</v>
      </c>
      <c r="D14" s="45"/>
      <c r="E14" s="11"/>
      <c r="F14" s="21">
        <v>0</v>
      </c>
      <c r="G14" s="22">
        <v>0</v>
      </c>
      <c r="H14" s="46"/>
      <c r="I14" s="33" t="str">
        <v>-</v>
      </c>
      <c r="J14" s="46"/>
      <c r="K14" s="33" t="str">
        <v>-</v>
      </c>
      <c r="L14" s="46"/>
      <c r="M14" s="39" t="str">
        <v>-</v>
      </c>
    </row>
    <row r="15" spans="1:13" ht="15" customHeight="1" thickBot="1" x14ac:dyDescent="0.2">
      <c r="A15" s="47" t="s">
        <v>18</v>
      </c>
      <c r="B15" s="48">
        <f>'11'!D15</f>
        <v>0</v>
      </c>
      <c r="C15" s="12">
        <f>'11'!E15</f>
        <v>0</v>
      </c>
      <c r="D15" s="48"/>
      <c r="E15" s="12"/>
      <c r="F15" s="23">
        <v>0</v>
      </c>
      <c r="G15" s="24">
        <v>0</v>
      </c>
      <c r="H15" s="49"/>
      <c r="I15" s="34" t="str">
        <v>-</v>
      </c>
      <c r="J15" s="49"/>
      <c r="K15" s="34" t="str">
        <v>-</v>
      </c>
      <c r="L15" s="49"/>
      <c r="M15" s="40" t="str">
        <v>-</v>
      </c>
    </row>
    <row r="16" spans="1:13" ht="15" customHeight="1" outlineLevel="1" x14ac:dyDescent="0.15">
      <c r="A16" s="5" t="s">
        <v>19</v>
      </c>
      <c r="B16" s="6">
        <f>'11'!D16</f>
        <v>0</v>
      </c>
      <c r="C16" s="10">
        <f>'11'!E16</f>
        <v>0</v>
      </c>
      <c r="D16" s="6"/>
      <c r="E16" s="10"/>
      <c r="F16" s="19">
        <v>0</v>
      </c>
      <c r="G16" s="20">
        <v>0</v>
      </c>
      <c r="H16" s="31"/>
      <c r="I16" s="32" t="str">
        <v>-</v>
      </c>
      <c r="J16" s="31"/>
      <c r="K16" s="32" t="str">
        <v>-</v>
      </c>
      <c r="L16" s="31"/>
      <c r="M16" s="38" t="str">
        <v>-</v>
      </c>
    </row>
    <row r="17" spans="1:13" ht="15" customHeight="1" outlineLevel="1" x14ac:dyDescent="0.15">
      <c r="A17" s="5" t="s">
        <v>20</v>
      </c>
      <c r="B17" s="6">
        <f>'11'!D17</f>
        <v>0</v>
      </c>
      <c r="C17" s="10">
        <f>'11'!E17</f>
        <v>0</v>
      </c>
      <c r="D17" s="6"/>
      <c r="E17" s="10"/>
      <c r="F17" s="19">
        <v>0</v>
      </c>
      <c r="G17" s="20">
        <v>0</v>
      </c>
      <c r="H17" s="31"/>
      <c r="I17" s="32" t="str">
        <v>-</v>
      </c>
      <c r="J17" s="31"/>
      <c r="K17" s="32" t="str">
        <v>-</v>
      </c>
      <c r="L17" s="31"/>
      <c r="M17" s="38" t="str">
        <v>-</v>
      </c>
    </row>
    <row r="18" spans="1:13" ht="15" customHeight="1" outlineLevel="1" x14ac:dyDescent="0.15">
      <c r="A18" s="5" t="s">
        <v>21</v>
      </c>
      <c r="B18" s="6">
        <f>'11'!D18</f>
        <v>0</v>
      </c>
      <c r="C18" s="10">
        <f>'11'!E18</f>
        <v>0</v>
      </c>
      <c r="D18" s="6"/>
      <c r="E18" s="10"/>
      <c r="F18" s="19">
        <v>0</v>
      </c>
      <c r="G18" s="20">
        <v>0</v>
      </c>
      <c r="H18" s="31"/>
      <c r="I18" s="32" t="str">
        <v>-</v>
      </c>
      <c r="J18" s="31"/>
      <c r="K18" s="32" t="str">
        <v>-</v>
      </c>
      <c r="L18" s="31"/>
      <c r="M18" s="38" t="str">
        <v>-</v>
      </c>
    </row>
    <row r="19" spans="1:13" ht="15" customHeight="1" outlineLevel="1" x14ac:dyDescent="0.15">
      <c r="A19" s="5" t="s">
        <v>22</v>
      </c>
      <c r="B19" s="6">
        <f>'11'!D19</f>
        <v>0</v>
      </c>
      <c r="C19" s="10">
        <f>'11'!E19</f>
        <v>0</v>
      </c>
      <c r="D19" s="6"/>
      <c r="E19" s="10"/>
      <c r="F19" s="19">
        <v>0</v>
      </c>
      <c r="G19" s="20">
        <v>0</v>
      </c>
      <c r="H19" s="31"/>
      <c r="I19" s="32" t="str">
        <v>-</v>
      </c>
      <c r="J19" s="31"/>
      <c r="K19" s="32" t="str">
        <v>-</v>
      </c>
      <c r="L19" s="31"/>
      <c r="M19" s="38" t="str">
        <v>-</v>
      </c>
    </row>
    <row r="20" spans="1:13" ht="15" customHeight="1" outlineLevel="1" x14ac:dyDescent="0.15">
      <c r="A20" s="5" t="s">
        <v>23</v>
      </c>
      <c r="B20" s="6">
        <f>'11'!D20</f>
        <v>0</v>
      </c>
      <c r="C20" s="10">
        <f>'11'!E20</f>
        <v>0</v>
      </c>
      <c r="D20" s="6"/>
      <c r="E20" s="10"/>
      <c r="F20" s="19">
        <v>0</v>
      </c>
      <c r="G20" s="20">
        <v>0</v>
      </c>
      <c r="H20" s="31"/>
      <c r="I20" s="32" t="str">
        <v>-</v>
      </c>
      <c r="J20" s="31"/>
      <c r="K20" s="32" t="str">
        <v>-</v>
      </c>
      <c r="L20" s="31"/>
      <c r="M20" s="38" t="str">
        <v>-</v>
      </c>
    </row>
    <row r="21" spans="1:13" ht="15" customHeight="1" outlineLevel="1" x14ac:dyDescent="0.15">
      <c r="A21" s="5" t="s">
        <v>24</v>
      </c>
      <c r="B21" s="6">
        <f>'11'!D21</f>
        <v>0</v>
      </c>
      <c r="C21" s="10">
        <f>'11'!E21</f>
        <v>0</v>
      </c>
      <c r="D21" s="6"/>
      <c r="E21" s="10"/>
      <c r="F21" s="19">
        <v>0</v>
      </c>
      <c r="G21" s="20">
        <v>0</v>
      </c>
      <c r="H21" s="31"/>
      <c r="I21" s="32" t="str">
        <v>-</v>
      </c>
      <c r="J21" s="31"/>
      <c r="K21" s="32" t="str">
        <v>-</v>
      </c>
      <c r="L21" s="31"/>
      <c r="M21" s="38" t="str">
        <v>-</v>
      </c>
    </row>
    <row r="22" spans="1:13" ht="15" customHeight="1" outlineLevel="1" x14ac:dyDescent="0.15">
      <c r="A22" s="5" t="s">
        <v>25</v>
      </c>
      <c r="B22" s="6">
        <f>'11'!D22</f>
        <v>0</v>
      </c>
      <c r="C22" s="10">
        <f>'11'!E22</f>
        <v>0</v>
      </c>
      <c r="D22" s="6"/>
      <c r="E22" s="10"/>
      <c r="F22" s="19">
        <v>0</v>
      </c>
      <c r="G22" s="20">
        <v>0</v>
      </c>
      <c r="H22" s="31"/>
      <c r="I22" s="32" t="str">
        <v>-</v>
      </c>
      <c r="J22" s="31"/>
      <c r="K22" s="32" t="str">
        <v>-</v>
      </c>
      <c r="L22" s="31"/>
      <c r="M22" s="38" t="str">
        <v>-</v>
      </c>
    </row>
    <row r="23" spans="1:13" ht="15" customHeight="1" outlineLevel="1" x14ac:dyDescent="0.15">
      <c r="A23" s="5" t="s">
        <v>26</v>
      </c>
      <c r="B23" s="6">
        <f>'11'!D23</f>
        <v>0</v>
      </c>
      <c r="C23" s="10">
        <f>'11'!E23</f>
        <v>0</v>
      </c>
      <c r="D23" s="6"/>
      <c r="E23" s="10"/>
      <c r="F23" s="19">
        <v>0</v>
      </c>
      <c r="G23" s="20">
        <v>0</v>
      </c>
      <c r="H23" s="31"/>
      <c r="I23" s="32" t="str">
        <v>-</v>
      </c>
      <c r="J23" s="31"/>
      <c r="K23" s="32" t="str">
        <v>-</v>
      </c>
      <c r="L23" s="31"/>
      <c r="M23" s="38" t="str">
        <v>-</v>
      </c>
    </row>
    <row r="24" spans="1:13" ht="15" customHeight="1" outlineLevel="1" x14ac:dyDescent="0.15">
      <c r="A24" s="5" t="s">
        <v>27</v>
      </c>
      <c r="B24" s="6">
        <f>'11'!D24</f>
        <v>0</v>
      </c>
      <c r="C24" s="10">
        <f>'11'!E24</f>
        <v>0</v>
      </c>
      <c r="D24" s="6"/>
      <c r="E24" s="10"/>
      <c r="F24" s="19">
        <v>0</v>
      </c>
      <c r="G24" s="20">
        <v>0</v>
      </c>
      <c r="H24" s="31"/>
      <c r="I24" s="32" t="str">
        <v>-</v>
      </c>
      <c r="J24" s="31"/>
      <c r="K24" s="32" t="str">
        <v>-</v>
      </c>
      <c r="L24" s="31"/>
      <c r="M24" s="38" t="str">
        <v>-</v>
      </c>
    </row>
    <row r="25" spans="1:13" ht="15" customHeight="1" outlineLevel="1" x14ac:dyDescent="0.15">
      <c r="A25" s="5" t="s">
        <v>28</v>
      </c>
      <c r="B25" s="6">
        <f>'11'!D25</f>
        <v>0</v>
      </c>
      <c r="C25" s="10">
        <f>'11'!E25</f>
        <v>0</v>
      </c>
      <c r="D25" s="6"/>
      <c r="E25" s="10"/>
      <c r="F25" s="19">
        <v>0</v>
      </c>
      <c r="G25" s="20">
        <v>0</v>
      </c>
      <c r="H25" s="31"/>
      <c r="I25" s="32" t="str">
        <v>-</v>
      </c>
      <c r="J25" s="31"/>
      <c r="K25" s="32" t="str">
        <v>-</v>
      </c>
      <c r="L25" s="31"/>
      <c r="M25" s="38" t="str">
        <v>-</v>
      </c>
    </row>
    <row r="26" spans="1:13" ht="15" customHeight="1" outlineLevel="1" x14ac:dyDescent="0.15">
      <c r="A26" s="5" t="s">
        <v>29</v>
      </c>
      <c r="B26" s="6">
        <f>'11'!D26</f>
        <v>0</v>
      </c>
      <c r="C26" s="10">
        <f>'11'!E26</f>
        <v>0</v>
      </c>
      <c r="D26" s="6"/>
      <c r="E26" s="10"/>
      <c r="F26" s="19">
        <v>0</v>
      </c>
      <c r="G26" s="20">
        <v>0</v>
      </c>
      <c r="H26" s="31"/>
      <c r="I26" s="32" t="str">
        <v>-</v>
      </c>
      <c r="J26" s="31"/>
      <c r="K26" s="32" t="str">
        <v>-</v>
      </c>
      <c r="L26" s="31"/>
      <c r="M26" s="38" t="str">
        <v>-</v>
      </c>
    </row>
    <row r="27" spans="1:13" ht="15" customHeight="1" outlineLevel="1" x14ac:dyDescent="0.15">
      <c r="A27" s="5" t="s">
        <v>30</v>
      </c>
      <c r="B27" s="6">
        <f>'11'!D27</f>
        <v>0</v>
      </c>
      <c r="C27" s="10">
        <f>'11'!E27</f>
        <v>0</v>
      </c>
      <c r="D27" s="6"/>
      <c r="E27" s="10"/>
      <c r="F27" s="19">
        <v>0</v>
      </c>
      <c r="G27" s="20">
        <v>0</v>
      </c>
      <c r="H27" s="31"/>
      <c r="I27" s="32" t="str">
        <v>-</v>
      </c>
      <c r="J27" s="31"/>
      <c r="K27" s="32" t="str">
        <v>-</v>
      </c>
      <c r="L27" s="31"/>
      <c r="M27" s="38" t="str">
        <v>-</v>
      </c>
    </row>
    <row r="28" spans="1:13" ht="15" customHeight="1" outlineLevel="1" x14ac:dyDescent="0.15">
      <c r="A28" s="5" t="s">
        <v>31</v>
      </c>
      <c r="B28" s="6">
        <f>'11'!D28</f>
        <v>0</v>
      </c>
      <c r="C28" s="10">
        <f>'11'!E28</f>
        <v>0</v>
      </c>
      <c r="D28" s="6"/>
      <c r="E28" s="10"/>
      <c r="F28" s="19">
        <v>0</v>
      </c>
      <c r="G28" s="20">
        <v>0</v>
      </c>
      <c r="H28" s="31"/>
      <c r="I28" s="32" t="str">
        <v>-</v>
      </c>
      <c r="J28" s="31"/>
      <c r="K28" s="32" t="str">
        <v>-</v>
      </c>
      <c r="L28" s="31"/>
      <c r="M28" s="38" t="str">
        <v>-</v>
      </c>
    </row>
    <row r="29" spans="1:13" ht="15" customHeight="1" outlineLevel="1" x14ac:dyDescent="0.15">
      <c r="A29" s="5" t="s">
        <v>32</v>
      </c>
      <c r="B29" s="6">
        <f>'11'!D29</f>
        <v>0</v>
      </c>
      <c r="C29" s="10">
        <f>'11'!E29</f>
        <v>0</v>
      </c>
      <c r="D29" s="6"/>
      <c r="E29" s="10"/>
      <c r="F29" s="19">
        <v>0</v>
      </c>
      <c r="G29" s="20">
        <v>0</v>
      </c>
      <c r="H29" s="31"/>
      <c r="I29" s="32" t="str">
        <v>-</v>
      </c>
      <c r="J29" s="31"/>
      <c r="K29" s="32" t="str">
        <v>-</v>
      </c>
      <c r="L29" s="31"/>
      <c r="M29" s="38" t="str">
        <v>-</v>
      </c>
    </row>
    <row r="30" spans="1:13" ht="15" customHeight="1" outlineLevel="1" x14ac:dyDescent="0.15">
      <c r="A30" s="5" t="s">
        <v>33</v>
      </c>
      <c r="B30" s="6">
        <f>'11'!D30</f>
        <v>0</v>
      </c>
      <c r="C30" s="10">
        <f>'11'!E30</f>
        <v>0</v>
      </c>
      <c r="D30" s="6"/>
      <c r="E30" s="10"/>
      <c r="F30" s="19">
        <v>0</v>
      </c>
      <c r="G30" s="20">
        <v>0</v>
      </c>
      <c r="H30" s="31"/>
      <c r="I30" s="32" t="str">
        <v>-</v>
      </c>
      <c r="J30" s="31"/>
      <c r="K30" s="32" t="str">
        <v>-</v>
      </c>
      <c r="L30" s="31"/>
      <c r="M30" s="38" t="str">
        <v>-</v>
      </c>
    </row>
    <row r="31" spans="1:13" ht="15" customHeight="1" outlineLevel="1" x14ac:dyDescent="0.15">
      <c r="A31" s="5" t="s">
        <v>34</v>
      </c>
      <c r="B31" s="6">
        <f>'11'!D31</f>
        <v>0</v>
      </c>
      <c r="C31" s="10">
        <f>'11'!E31</f>
        <v>0</v>
      </c>
      <c r="D31" s="6"/>
      <c r="E31" s="10"/>
      <c r="F31" s="19">
        <v>0</v>
      </c>
      <c r="G31" s="20">
        <v>0</v>
      </c>
      <c r="H31" s="31"/>
      <c r="I31" s="32" t="str">
        <v>-</v>
      </c>
      <c r="J31" s="31"/>
      <c r="K31" s="32" t="str">
        <v>-</v>
      </c>
      <c r="L31" s="31"/>
      <c r="M31" s="38" t="str">
        <v>-</v>
      </c>
    </row>
    <row r="32" spans="1:13" ht="15" customHeight="1" outlineLevel="1" x14ac:dyDescent="0.15">
      <c r="A32" s="5" t="s">
        <v>35</v>
      </c>
      <c r="B32" s="6">
        <f>'11'!D32</f>
        <v>0</v>
      </c>
      <c r="C32" s="10">
        <f>'11'!E32</f>
        <v>0</v>
      </c>
      <c r="D32" s="6"/>
      <c r="E32" s="10"/>
      <c r="F32" s="19">
        <v>0</v>
      </c>
      <c r="G32" s="20">
        <v>0</v>
      </c>
      <c r="H32" s="31"/>
      <c r="I32" s="32" t="str">
        <v>-</v>
      </c>
      <c r="J32" s="31"/>
      <c r="K32" s="32" t="str">
        <v>-</v>
      </c>
      <c r="L32" s="31"/>
      <c r="M32" s="38" t="str">
        <v>-</v>
      </c>
    </row>
    <row r="33" spans="1:13" ht="15" customHeight="1" outlineLevel="1" x14ac:dyDescent="0.15">
      <c r="A33" s="5" t="s">
        <v>36</v>
      </c>
      <c r="B33" s="6">
        <f>'11'!D33</f>
        <v>0</v>
      </c>
      <c r="C33" s="10">
        <f>'11'!E33</f>
        <v>0</v>
      </c>
      <c r="D33" s="6"/>
      <c r="E33" s="10"/>
      <c r="F33" s="19">
        <v>0</v>
      </c>
      <c r="G33" s="20">
        <v>0</v>
      </c>
      <c r="H33" s="31"/>
      <c r="I33" s="32" t="str">
        <v>-</v>
      </c>
      <c r="J33" s="31"/>
      <c r="K33" s="32" t="str">
        <v>-</v>
      </c>
      <c r="L33" s="31"/>
      <c r="M33" s="38" t="str">
        <v>-</v>
      </c>
    </row>
    <row r="34" spans="1:13" ht="15" customHeight="1" outlineLevel="1" x14ac:dyDescent="0.15">
      <c r="A34" s="5" t="s">
        <v>37</v>
      </c>
      <c r="B34" s="6">
        <f>'11'!D34</f>
        <v>0</v>
      </c>
      <c r="C34" s="10">
        <f>'11'!E34</f>
        <v>0</v>
      </c>
      <c r="D34" s="6"/>
      <c r="E34" s="10"/>
      <c r="F34" s="19">
        <v>0</v>
      </c>
      <c r="G34" s="20">
        <v>0</v>
      </c>
      <c r="H34" s="31"/>
      <c r="I34" s="32" t="str">
        <v>-</v>
      </c>
      <c r="J34" s="31"/>
      <c r="K34" s="32" t="str">
        <v>-</v>
      </c>
      <c r="L34" s="31"/>
      <c r="M34" s="38" t="str">
        <v>-</v>
      </c>
    </row>
    <row r="35" spans="1:13" ht="15" customHeight="1" outlineLevel="1" x14ac:dyDescent="0.15">
      <c r="A35" s="5" t="s">
        <v>38</v>
      </c>
      <c r="B35" s="6">
        <f>'11'!D35</f>
        <v>0</v>
      </c>
      <c r="C35" s="10">
        <f>'11'!E35</f>
        <v>0</v>
      </c>
      <c r="D35" s="6"/>
      <c r="E35" s="10"/>
      <c r="F35" s="19">
        <v>0</v>
      </c>
      <c r="G35" s="20">
        <v>0</v>
      </c>
      <c r="H35" s="31"/>
      <c r="I35" s="32" t="str">
        <v>-</v>
      </c>
      <c r="J35" s="31"/>
      <c r="K35" s="32" t="str">
        <v>-</v>
      </c>
      <c r="L35" s="31"/>
      <c r="M35" s="38" t="str">
        <v>-</v>
      </c>
    </row>
    <row r="36" spans="1:13" ht="15" customHeight="1" outlineLevel="1" x14ac:dyDescent="0.15">
      <c r="A36" s="44" t="s">
        <v>39</v>
      </c>
      <c r="B36" s="7">
        <f>'11'!D36</f>
        <v>0</v>
      </c>
      <c r="C36" s="11">
        <f>'11'!E36</f>
        <v>0</v>
      </c>
      <c r="D36" s="7"/>
      <c r="E36" s="11"/>
      <c r="F36" s="21">
        <v>0</v>
      </c>
      <c r="G36" s="22">
        <v>0</v>
      </c>
      <c r="H36" s="46"/>
      <c r="I36" s="33" t="str">
        <v>-</v>
      </c>
      <c r="J36" s="46"/>
      <c r="K36" s="33" t="str">
        <v>-</v>
      </c>
      <c r="L36" s="46"/>
      <c r="M36" s="39" t="str">
        <v>-</v>
      </c>
    </row>
    <row r="37" spans="1:13" ht="15" customHeight="1" thickBot="1" x14ac:dyDescent="0.2">
      <c r="A37" s="47" t="s">
        <v>40</v>
      </c>
      <c r="B37" s="9">
        <f>'11'!D37</f>
        <v>0</v>
      </c>
      <c r="C37" s="12">
        <f>'11'!E37</f>
        <v>0</v>
      </c>
      <c r="D37" s="9"/>
      <c r="E37" s="12"/>
      <c r="F37" s="23">
        <v>0</v>
      </c>
      <c r="G37" s="24">
        <v>0</v>
      </c>
      <c r="H37" s="49"/>
      <c r="I37" s="34" t="str">
        <v>-</v>
      </c>
      <c r="J37" s="49"/>
      <c r="K37" s="34" t="str">
        <v>-</v>
      </c>
      <c r="L37" s="49"/>
      <c r="M37" s="40" t="str">
        <v>-</v>
      </c>
    </row>
    <row r="38" spans="1:13" ht="15" customHeight="1" outlineLevel="1" x14ac:dyDescent="0.15">
      <c r="A38" s="5" t="s">
        <v>41</v>
      </c>
      <c r="B38" s="6">
        <f>'11'!D38</f>
        <v>0</v>
      </c>
      <c r="C38" s="10">
        <f>'11'!E38</f>
        <v>0</v>
      </c>
      <c r="D38" s="6"/>
      <c r="E38" s="10"/>
      <c r="F38" s="19">
        <v>0</v>
      </c>
      <c r="G38" s="20">
        <v>0</v>
      </c>
      <c r="H38" s="31"/>
      <c r="I38" s="32" t="str">
        <v>-</v>
      </c>
      <c r="J38" s="31"/>
      <c r="K38" s="32" t="str">
        <v>-</v>
      </c>
      <c r="L38" s="31"/>
      <c r="M38" s="38" t="str">
        <v>-</v>
      </c>
    </row>
    <row r="39" spans="1:13" ht="15" customHeight="1" outlineLevel="1" x14ac:dyDescent="0.15">
      <c r="A39" s="5" t="s">
        <v>42</v>
      </c>
      <c r="B39" s="6">
        <f>'11'!D39</f>
        <v>0</v>
      </c>
      <c r="C39" s="10">
        <f>'11'!E39</f>
        <v>0</v>
      </c>
      <c r="D39" s="6"/>
      <c r="E39" s="10"/>
      <c r="F39" s="19">
        <v>0</v>
      </c>
      <c r="G39" s="20">
        <v>0</v>
      </c>
      <c r="H39" s="31"/>
      <c r="I39" s="32" t="str">
        <v>-</v>
      </c>
      <c r="J39" s="31"/>
      <c r="K39" s="32" t="str">
        <v>-</v>
      </c>
      <c r="L39" s="31"/>
      <c r="M39" s="38" t="str">
        <v>-</v>
      </c>
    </row>
    <row r="40" spans="1:13" ht="15" customHeight="1" outlineLevel="1" x14ac:dyDescent="0.15">
      <c r="A40" s="5" t="s">
        <v>43</v>
      </c>
      <c r="B40" s="6">
        <f>'11'!D40</f>
        <v>0</v>
      </c>
      <c r="C40" s="10">
        <f>'11'!E40</f>
        <v>0</v>
      </c>
      <c r="D40" s="6"/>
      <c r="E40" s="10"/>
      <c r="F40" s="19">
        <v>0</v>
      </c>
      <c r="G40" s="20">
        <v>0</v>
      </c>
      <c r="H40" s="31"/>
      <c r="I40" s="32" t="str">
        <v>-</v>
      </c>
      <c r="J40" s="31"/>
      <c r="K40" s="32" t="str">
        <v>-</v>
      </c>
      <c r="L40" s="31"/>
      <c r="M40" s="38" t="str">
        <v>-</v>
      </c>
    </row>
    <row r="41" spans="1:13" ht="15" customHeight="1" outlineLevel="1" x14ac:dyDescent="0.15">
      <c r="A41" s="5" t="s">
        <v>44</v>
      </c>
      <c r="B41" s="6">
        <f>'11'!D41</f>
        <v>0</v>
      </c>
      <c r="C41" s="10">
        <f>'11'!E41</f>
        <v>0</v>
      </c>
      <c r="D41" s="6"/>
      <c r="E41" s="10"/>
      <c r="F41" s="19">
        <v>0</v>
      </c>
      <c r="G41" s="20">
        <v>0</v>
      </c>
      <c r="H41" s="31"/>
      <c r="I41" s="32" t="str">
        <v>-</v>
      </c>
      <c r="J41" s="31"/>
      <c r="K41" s="32" t="str">
        <v>-</v>
      </c>
      <c r="L41" s="31"/>
      <c r="M41" s="38" t="str">
        <v>-</v>
      </c>
    </row>
    <row r="42" spans="1:13" ht="15" customHeight="1" outlineLevel="1" x14ac:dyDescent="0.15">
      <c r="A42" s="5" t="s">
        <v>45</v>
      </c>
      <c r="B42" s="6">
        <f>'11'!D42</f>
        <v>0</v>
      </c>
      <c r="C42" s="10">
        <f>'11'!E42</f>
        <v>0</v>
      </c>
      <c r="D42" s="6"/>
      <c r="E42" s="10"/>
      <c r="F42" s="19">
        <v>0</v>
      </c>
      <c r="G42" s="20">
        <v>0</v>
      </c>
      <c r="H42" s="31"/>
      <c r="I42" s="32" t="str">
        <v>-</v>
      </c>
      <c r="J42" s="31"/>
      <c r="K42" s="32" t="str">
        <v>-</v>
      </c>
      <c r="L42" s="31"/>
      <c r="M42" s="38" t="str">
        <v>-</v>
      </c>
    </row>
    <row r="43" spans="1:13" ht="15" customHeight="1" outlineLevel="1" x14ac:dyDescent="0.15">
      <c r="A43" s="5" t="s">
        <v>46</v>
      </c>
      <c r="B43" s="6">
        <f>'11'!D43</f>
        <v>0</v>
      </c>
      <c r="C43" s="10">
        <f>'11'!E43</f>
        <v>0</v>
      </c>
      <c r="D43" s="6"/>
      <c r="E43" s="10"/>
      <c r="F43" s="19">
        <v>0</v>
      </c>
      <c r="G43" s="20">
        <v>0</v>
      </c>
      <c r="H43" s="31"/>
      <c r="I43" s="32" t="str">
        <v>-</v>
      </c>
      <c r="J43" s="31"/>
      <c r="K43" s="32" t="str">
        <v>-</v>
      </c>
      <c r="L43" s="31"/>
      <c r="M43" s="38" t="str">
        <v>-</v>
      </c>
    </row>
    <row r="44" spans="1:13" ht="15" customHeight="1" outlineLevel="1" x14ac:dyDescent="0.15">
      <c r="A44" s="5" t="s">
        <v>47</v>
      </c>
      <c r="B44" s="6">
        <f>'11'!D44</f>
        <v>0</v>
      </c>
      <c r="C44" s="10">
        <f>'11'!E44</f>
        <v>0</v>
      </c>
      <c r="D44" s="6"/>
      <c r="E44" s="10"/>
      <c r="F44" s="19">
        <v>0</v>
      </c>
      <c r="G44" s="20">
        <v>0</v>
      </c>
      <c r="H44" s="31"/>
      <c r="I44" s="32" t="str">
        <v>-</v>
      </c>
      <c r="J44" s="31"/>
      <c r="K44" s="32" t="str">
        <v>-</v>
      </c>
      <c r="L44" s="31"/>
      <c r="M44" s="38" t="str">
        <v>-</v>
      </c>
    </row>
    <row r="45" spans="1:13" ht="15" customHeight="1" outlineLevel="1" x14ac:dyDescent="0.15">
      <c r="A45" s="5" t="s">
        <v>48</v>
      </c>
      <c r="B45" s="6">
        <f>'11'!D45</f>
        <v>0</v>
      </c>
      <c r="C45" s="10">
        <f>'11'!E45</f>
        <v>0</v>
      </c>
      <c r="D45" s="6"/>
      <c r="E45" s="10"/>
      <c r="F45" s="19">
        <v>0</v>
      </c>
      <c r="G45" s="20">
        <v>0</v>
      </c>
      <c r="H45" s="31"/>
      <c r="I45" s="32" t="str">
        <v>-</v>
      </c>
      <c r="J45" s="31"/>
      <c r="K45" s="32" t="str">
        <v>-</v>
      </c>
      <c r="L45" s="31"/>
      <c r="M45" s="38" t="str">
        <v>-</v>
      </c>
    </row>
    <row r="46" spans="1:13" ht="15" customHeight="1" outlineLevel="1" x14ac:dyDescent="0.15">
      <c r="A46" s="5" t="s">
        <v>49</v>
      </c>
      <c r="B46" s="6">
        <f>'11'!D46</f>
        <v>0</v>
      </c>
      <c r="C46" s="10">
        <f>'11'!E46</f>
        <v>0</v>
      </c>
      <c r="D46" s="6"/>
      <c r="E46" s="10"/>
      <c r="F46" s="19">
        <v>0</v>
      </c>
      <c r="G46" s="20">
        <v>0</v>
      </c>
      <c r="H46" s="31"/>
      <c r="I46" s="32" t="str">
        <v>-</v>
      </c>
      <c r="J46" s="31"/>
      <c r="K46" s="32" t="str">
        <v>-</v>
      </c>
      <c r="L46" s="31"/>
      <c r="M46" s="38" t="str">
        <v>-</v>
      </c>
    </row>
    <row r="47" spans="1:13" ht="15" customHeight="1" outlineLevel="1" x14ac:dyDescent="0.15">
      <c r="A47" s="5" t="s">
        <v>50</v>
      </c>
      <c r="B47" s="6">
        <f>'11'!D47</f>
        <v>0</v>
      </c>
      <c r="C47" s="10">
        <f>'11'!E47</f>
        <v>0</v>
      </c>
      <c r="D47" s="6"/>
      <c r="E47" s="10"/>
      <c r="F47" s="19">
        <v>0</v>
      </c>
      <c r="G47" s="20">
        <v>0</v>
      </c>
      <c r="H47" s="31"/>
      <c r="I47" s="32" t="str">
        <v>-</v>
      </c>
      <c r="J47" s="31"/>
      <c r="K47" s="32" t="str">
        <v>-</v>
      </c>
      <c r="L47" s="31"/>
      <c r="M47" s="38" t="str">
        <v>-</v>
      </c>
    </row>
    <row r="48" spans="1:13" ht="15" customHeight="1" outlineLevel="1" x14ac:dyDescent="0.15">
      <c r="A48" s="44" t="s">
        <v>51</v>
      </c>
      <c r="B48" s="7">
        <f>'11'!D48</f>
        <v>0</v>
      </c>
      <c r="C48" s="11">
        <f>'11'!E48</f>
        <v>0</v>
      </c>
      <c r="D48" s="7"/>
      <c r="E48" s="11"/>
      <c r="F48" s="21">
        <v>0</v>
      </c>
      <c r="G48" s="22">
        <v>0</v>
      </c>
      <c r="H48" s="46"/>
      <c r="I48" s="33" t="str">
        <v>-</v>
      </c>
      <c r="J48" s="46"/>
      <c r="K48" s="33" t="str">
        <v>-</v>
      </c>
      <c r="L48" s="46"/>
      <c r="M48" s="39" t="str">
        <v>-</v>
      </c>
    </row>
    <row r="49" spans="1:13" ht="15" customHeight="1" thickBot="1" x14ac:dyDescent="0.2">
      <c r="A49" s="47" t="s">
        <v>52</v>
      </c>
      <c r="B49" s="9">
        <f>'11'!D49</f>
        <v>0</v>
      </c>
      <c r="C49" s="12">
        <f>'11'!E49</f>
        <v>0</v>
      </c>
      <c r="D49" s="9"/>
      <c r="E49" s="12"/>
      <c r="F49" s="23">
        <v>0</v>
      </c>
      <c r="G49" s="24">
        <v>0</v>
      </c>
      <c r="H49" s="49"/>
      <c r="I49" s="34" t="str">
        <v>-</v>
      </c>
      <c r="J49" s="49"/>
      <c r="K49" s="34" t="str">
        <v>-</v>
      </c>
      <c r="L49" s="49"/>
      <c r="M49" s="40" t="str">
        <v>-</v>
      </c>
    </row>
    <row r="50" spans="1:13" ht="15" customHeight="1" outlineLevel="1" x14ac:dyDescent="0.15">
      <c r="A50" s="5" t="s">
        <v>53</v>
      </c>
      <c r="B50" s="6">
        <f>'11'!D50</f>
        <v>0</v>
      </c>
      <c r="C50" s="10">
        <f>'11'!E50</f>
        <v>0</v>
      </c>
      <c r="D50" s="6"/>
      <c r="E50" s="10"/>
      <c r="F50" s="19">
        <v>0</v>
      </c>
      <c r="G50" s="20">
        <v>0</v>
      </c>
      <c r="H50" s="31"/>
      <c r="I50" s="32" t="str">
        <v>-</v>
      </c>
      <c r="J50" s="31"/>
      <c r="K50" s="32" t="str">
        <v>-</v>
      </c>
      <c r="L50" s="31"/>
      <c r="M50" s="38" t="str">
        <v>-</v>
      </c>
    </row>
    <row r="51" spans="1:13" ht="15" customHeight="1" outlineLevel="1" x14ac:dyDescent="0.15">
      <c r="A51" s="5" t="s">
        <v>54</v>
      </c>
      <c r="B51" s="6">
        <f>'11'!D51</f>
        <v>0</v>
      </c>
      <c r="C51" s="10">
        <f>'11'!E51</f>
        <v>0</v>
      </c>
      <c r="D51" s="6"/>
      <c r="E51" s="10"/>
      <c r="F51" s="19">
        <v>0</v>
      </c>
      <c r="G51" s="20">
        <v>0</v>
      </c>
      <c r="H51" s="31"/>
      <c r="I51" s="32" t="str">
        <v>-</v>
      </c>
      <c r="J51" s="31"/>
      <c r="K51" s="32" t="str">
        <v>-</v>
      </c>
      <c r="L51" s="31"/>
      <c r="M51" s="38" t="str">
        <v>-</v>
      </c>
    </row>
    <row r="52" spans="1:13" ht="15" customHeight="1" outlineLevel="1" x14ac:dyDescent="0.15">
      <c r="A52" s="5" t="s">
        <v>55</v>
      </c>
      <c r="B52" s="6">
        <f>'11'!D52</f>
        <v>0</v>
      </c>
      <c r="C52" s="10">
        <f>'11'!E52</f>
        <v>0</v>
      </c>
      <c r="D52" s="6"/>
      <c r="E52" s="10"/>
      <c r="F52" s="19">
        <v>0</v>
      </c>
      <c r="G52" s="20">
        <v>0</v>
      </c>
      <c r="H52" s="31"/>
      <c r="I52" s="32" t="str">
        <v>-</v>
      </c>
      <c r="J52" s="31"/>
      <c r="K52" s="32" t="str">
        <v>-</v>
      </c>
      <c r="L52" s="31"/>
      <c r="M52" s="38" t="str">
        <v>-</v>
      </c>
    </row>
    <row r="53" spans="1:13" ht="15" customHeight="1" outlineLevel="1" x14ac:dyDescent="0.15">
      <c r="A53" s="5" t="s">
        <v>56</v>
      </c>
      <c r="B53" s="6">
        <f>'11'!D53</f>
        <v>0</v>
      </c>
      <c r="C53" s="10">
        <f>'11'!E53</f>
        <v>0</v>
      </c>
      <c r="D53" s="6"/>
      <c r="E53" s="10"/>
      <c r="F53" s="19">
        <v>0</v>
      </c>
      <c r="G53" s="20">
        <v>0</v>
      </c>
      <c r="H53" s="31"/>
      <c r="I53" s="32" t="str">
        <v>-</v>
      </c>
      <c r="J53" s="31"/>
      <c r="K53" s="32" t="str">
        <v>-</v>
      </c>
      <c r="L53" s="31"/>
      <c r="M53" s="38" t="str">
        <v>-</v>
      </c>
    </row>
    <row r="54" spans="1:13" ht="15" customHeight="1" outlineLevel="1" x14ac:dyDescent="0.15">
      <c r="A54" s="5" t="s">
        <v>57</v>
      </c>
      <c r="B54" s="6">
        <f>'11'!D54</f>
        <v>0</v>
      </c>
      <c r="C54" s="10">
        <f>'11'!E54</f>
        <v>0</v>
      </c>
      <c r="D54" s="6"/>
      <c r="E54" s="10"/>
      <c r="F54" s="19">
        <v>0</v>
      </c>
      <c r="G54" s="20">
        <v>0</v>
      </c>
      <c r="H54" s="31"/>
      <c r="I54" s="32" t="str">
        <v>-</v>
      </c>
      <c r="J54" s="31"/>
      <c r="K54" s="32" t="str">
        <v>-</v>
      </c>
      <c r="L54" s="31"/>
      <c r="M54" s="38" t="str">
        <v>-</v>
      </c>
    </row>
    <row r="55" spans="1:13" ht="15" customHeight="1" outlineLevel="1" x14ac:dyDescent="0.15">
      <c r="A55" s="5" t="s">
        <v>58</v>
      </c>
      <c r="B55" s="6">
        <f>'11'!D55</f>
        <v>0</v>
      </c>
      <c r="C55" s="10">
        <f>'11'!E55</f>
        <v>0</v>
      </c>
      <c r="D55" s="6"/>
      <c r="E55" s="10"/>
      <c r="F55" s="19">
        <v>0</v>
      </c>
      <c r="G55" s="20">
        <v>0</v>
      </c>
      <c r="H55" s="31"/>
      <c r="I55" s="32" t="str">
        <v>-</v>
      </c>
      <c r="J55" s="31"/>
      <c r="K55" s="32" t="str">
        <v>-</v>
      </c>
      <c r="L55" s="31"/>
      <c r="M55" s="38" t="str">
        <v>-</v>
      </c>
    </row>
    <row r="56" spans="1:13" ht="15" customHeight="1" outlineLevel="1" x14ac:dyDescent="0.15">
      <c r="A56" s="5" t="s">
        <v>59</v>
      </c>
      <c r="B56" s="6">
        <f>'11'!D56</f>
        <v>0</v>
      </c>
      <c r="C56" s="10">
        <f>'11'!E56</f>
        <v>0</v>
      </c>
      <c r="D56" s="6"/>
      <c r="E56" s="10"/>
      <c r="F56" s="19">
        <v>0</v>
      </c>
      <c r="G56" s="20">
        <v>0</v>
      </c>
      <c r="H56" s="31"/>
      <c r="I56" s="32" t="str">
        <v>-</v>
      </c>
      <c r="J56" s="31"/>
      <c r="K56" s="32" t="str">
        <v>-</v>
      </c>
      <c r="L56" s="31"/>
      <c r="M56" s="38" t="str">
        <v>-</v>
      </c>
    </row>
    <row r="57" spans="1:13" ht="15" customHeight="1" outlineLevel="1" x14ac:dyDescent="0.15">
      <c r="A57" s="5" t="s">
        <v>60</v>
      </c>
      <c r="B57" s="6">
        <f>'11'!D57</f>
        <v>0</v>
      </c>
      <c r="C57" s="10">
        <f>'11'!E57</f>
        <v>0</v>
      </c>
      <c r="D57" s="6"/>
      <c r="E57" s="10"/>
      <c r="F57" s="19">
        <v>0</v>
      </c>
      <c r="G57" s="20">
        <v>0</v>
      </c>
      <c r="H57" s="31"/>
      <c r="I57" s="32" t="str">
        <v>-</v>
      </c>
      <c r="J57" s="31"/>
      <c r="K57" s="32" t="str">
        <v>-</v>
      </c>
      <c r="L57" s="31"/>
      <c r="M57" s="38" t="str">
        <v>-</v>
      </c>
    </row>
    <row r="58" spans="1:13" ht="15" customHeight="1" outlineLevel="1" x14ac:dyDescent="0.15">
      <c r="A58" s="5" t="s">
        <v>61</v>
      </c>
      <c r="B58" s="6">
        <f>'11'!D58</f>
        <v>0</v>
      </c>
      <c r="C58" s="10">
        <f>'11'!E58</f>
        <v>0</v>
      </c>
      <c r="D58" s="6"/>
      <c r="E58" s="10"/>
      <c r="F58" s="19">
        <v>0</v>
      </c>
      <c r="G58" s="20">
        <v>0</v>
      </c>
      <c r="H58" s="31"/>
      <c r="I58" s="32" t="str">
        <v>-</v>
      </c>
      <c r="J58" s="31"/>
      <c r="K58" s="32" t="str">
        <v>-</v>
      </c>
      <c r="L58" s="31"/>
      <c r="M58" s="38" t="str">
        <v>-</v>
      </c>
    </row>
    <row r="59" spans="1:13" ht="15" customHeight="1" outlineLevel="1" x14ac:dyDescent="0.15">
      <c r="A59" s="5" t="s">
        <v>62</v>
      </c>
      <c r="B59" s="6">
        <f>'11'!D59</f>
        <v>0</v>
      </c>
      <c r="C59" s="10">
        <f>'11'!E59</f>
        <v>0</v>
      </c>
      <c r="D59" s="6"/>
      <c r="E59" s="10"/>
      <c r="F59" s="19">
        <v>0</v>
      </c>
      <c r="G59" s="20">
        <v>0</v>
      </c>
      <c r="H59" s="31"/>
      <c r="I59" s="32" t="str">
        <v>-</v>
      </c>
      <c r="J59" s="31"/>
      <c r="K59" s="32" t="str">
        <v>-</v>
      </c>
      <c r="L59" s="31"/>
      <c r="M59" s="38" t="str">
        <v>-</v>
      </c>
    </row>
    <row r="60" spans="1:13" ht="15" customHeight="1" outlineLevel="1" x14ac:dyDescent="0.15">
      <c r="A60" s="5" t="s">
        <v>63</v>
      </c>
      <c r="B60" s="6">
        <f>'11'!D60</f>
        <v>0</v>
      </c>
      <c r="C60" s="10">
        <f>'11'!E60</f>
        <v>0</v>
      </c>
      <c r="D60" s="6"/>
      <c r="E60" s="10"/>
      <c r="F60" s="19">
        <v>0</v>
      </c>
      <c r="G60" s="20">
        <v>0</v>
      </c>
      <c r="H60" s="31"/>
      <c r="I60" s="32" t="str">
        <v>-</v>
      </c>
      <c r="J60" s="31"/>
      <c r="K60" s="32" t="str">
        <v>-</v>
      </c>
      <c r="L60" s="31"/>
      <c r="M60" s="38" t="str">
        <v>-</v>
      </c>
    </row>
    <row r="61" spans="1:13" ht="15" customHeight="1" outlineLevel="1" x14ac:dyDescent="0.15">
      <c r="A61" s="5" t="s">
        <v>64</v>
      </c>
      <c r="B61" s="6">
        <f>'11'!D61</f>
        <v>0</v>
      </c>
      <c r="C61" s="10">
        <f>'11'!E61</f>
        <v>0</v>
      </c>
      <c r="D61" s="6"/>
      <c r="E61" s="10"/>
      <c r="F61" s="19">
        <v>0</v>
      </c>
      <c r="G61" s="20">
        <v>0</v>
      </c>
      <c r="H61" s="31"/>
      <c r="I61" s="32" t="str">
        <v>-</v>
      </c>
      <c r="J61" s="31"/>
      <c r="K61" s="32" t="str">
        <v>-</v>
      </c>
      <c r="L61" s="31"/>
      <c r="M61" s="38" t="str">
        <v>-</v>
      </c>
    </row>
    <row r="62" spans="1:13" ht="15" customHeight="1" outlineLevel="1" x14ac:dyDescent="0.15">
      <c r="A62" s="5" t="s">
        <v>65</v>
      </c>
      <c r="B62" s="6">
        <f>'11'!D62</f>
        <v>0</v>
      </c>
      <c r="C62" s="10">
        <f>'11'!E62</f>
        <v>0</v>
      </c>
      <c r="D62" s="6"/>
      <c r="E62" s="10"/>
      <c r="F62" s="19">
        <v>0</v>
      </c>
      <c r="G62" s="20">
        <v>0</v>
      </c>
      <c r="H62" s="31"/>
      <c r="I62" s="32" t="str">
        <v>-</v>
      </c>
      <c r="J62" s="31"/>
      <c r="K62" s="32" t="str">
        <v>-</v>
      </c>
      <c r="L62" s="31"/>
      <c r="M62" s="38" t="str">
        <v>-</v>
      </c>
    </row>
    <row r="63" spans="1:13" ht="15" customHeight="1" outlineLevel="1" x14ac:dyDescent="0.15">
      <c r="A63" s="5" t="s">
        <v>66</v>
      </c>
      <c r="B63" s="6">
        <f>'11'!D63</f>
        <v>0</v>
      </c>
      <c r="C63" s="10">
        <f>'11'!E63</f>
        <v>0</v>
      </c>
      <c r="D63" s="6"/>
      <c r="E63" s="10"/>
      <c r="F63" s="19">
        <v>0</v>
      </c>
      <c r="G63" s="20">
        <v>0</v>
      </c>
      <c r="H63" s="31"/>
      <c r="I63" s="32" t="str">
        <v>-</v>
      </c>
      <c r="J63" s="31"/>
      <c r="K63" s="32" t="str">
        <v>-</v>
      </c>
      <c r="L63" s="31"/>
      <c r="M63" s="38" t="str">
        <v>-</v>
      </c>
    </row>
    <row r="64" spans="1:13" ht="15" customHeight="1" outlineLevel="1" x14ac:dyDescent="0.15">
      <c r="A64" s="5" t="s">
        <v>67</v>
      </c>
      <c r="B64" s="6">
        <f>'11'!D64</f>
        <v>0</v>
      </c>
      <c r="C64" s="10">
        <f>'11'!E64</f>
        <v>0</v>
      </c>
      <c r="D64" s="6"/>
      <c r="E64" s="10"/>
      <c r="F64" s="19">
        <v>0</v>
      </c>
      <c r="G64" s="20">
        <v>0</v>
      </c>
      <c r="H64" s="31"/>
      <c r="I64" s="32" t="str">
        <v>-</v>
      </c>
      <c r="J64" s="31"/>
      <c r="K64" s="32" t="str">
        <v>-</v>
      </c>
      <c r="L64" s="31"/>
      <c r="M64" s="38" t="str">
        <v>-</v>
      </c>
    </row>
    <row r="65" spans="1:13" ht="15" customHeight="1" outlineLevel="1" x14ac:dyDescent="0.15">
      <c r="A65" s="5" t="s">
        <v>68</v>
      </c>
      <c r="B65" s="6">
        <f>'11'!D65</f>
        <v>0</v>
      </c>
      <c r="C65" s="10">
        <f>'11'!E65</f>
        <v>0</v>
      </c>
      <c r="D65" s="6"/>
      <c r="E65" s="10"/>
      <c r="F65" s="19">
        <v>0</v>
      </c>
      <c r="G65" s="20">
        <v>0</v>
      </c>
      <c r="H65" s="31"/>
      <c r="I65" s="32" t="str">
        <v>-</v>
      </c>
      <c r="J65" s="31"/>
      <c r="K65" s="32" t="str">
        <v>-</v>
      </c>
      <c r="L65" s="31"/>
      <c r="M65" s="38" t="str">
        <v>-</v>
      </c>
    </row>
    <row r="66" spans="1:13" ht="15" customHeight="1" outlineLevel="1" x14ac:dyDescent="0.15">
      <c r="A66" s="5" t="s">
        <v>69</v>
      </c>
      <c r="B66" s="6">
        <f>'11'!D66</f>
        <v>0</v>
      </c>
      <c r="C66" s="10">
        <f>'11'!E66</f>
        <v>0</v>
      </c>
      <c r="D66" s="6"/>
      <c r="E66" s="10"/>
      <c r="F66" s="19">
        <v>0</v>
      </c>
      <c r="G66" s="20">
        <v>0</v>
      </c>
      <c r="H66" s="31"/>
      <c r="I66" s="32" t="str">
        <v>-</v>
      </c>
      <c r="J66" s="31"/>
      <c r="K66" s="32" t="str">
        <v>-</v>
      </c>
      <c r="L66" s="31"/>
      <c r="M66" s="38" t="str">
        <v>-</v>
      </c>
    </row>
    <row r="67" spans="1:13" ht="15" customHeight="1" outlineLevel="1" x14ac:dyDescent="0.15">
      <c r="A67" s="5" t="s">
        <v>70</v>
      </c>
      <c r="B67" s="6">
        <f>'11'!D67</f>
        <v>0</v>
      </c>
      <c r="C67" s="10">
        <f>'11'!E67</f>
        <v>0</v>
      </c>
      <c r="D67" s="6"/>
      <c r="E67" s="10"/>
      <c r="F67" s="19">
        <v>0</v>
      </c>
      <c r="G67" s="20">
        <v>0</v>
      </c>
      <c r="H67" s="31"/>
      <c r="I67" s="32" t="str">
        <v>-</v>
      </c>
      <c r="J67" s="31"/>
      <c r="K67" s="32" t="str">
        <v>-</v>
      </c>
      <c r="L67" s="31"/>
      <c r="M67" s="38" t="str">
        <v>-</v>
      </c>
    </row>
    <row r="68" spans="1:13" ht="15" customHeight="1" outlineLevel="1" x14ac:dyDescent="0.15">
      <c r="A68" s="5" t="s">
        <v>71</v>
      </c>
      <c r="B68" s="6">
        <f>'11'!D68</f>
        <v>0</v>
      </c>
      <c r="C68" s="10">
        <f>'11'!E68</f>
        <v>0</v>
      </c>
      <c r="D68" s="6"/>
      <c r="E68" s="10"/>
      <c r="F68" s="19">
        <v>0</v>
      </c>
      <c r="G68" s="20">
        <v>0</v>
      </c>
      <c r="H68" s="31"/>
      <c r="I68" s="32" t="str">
        <v>-</v>
      </c>
      <c r="J68" s="31"/>
      <c r="K68" s="32" t="str">
        <v>-</v>
      </c>
      <c r="L68" s="31"/>
      <c r="M68" s="38" t="str">
        <v>-</v>
      </c>
    </row>
    <row r="69" spans="1:13" ht="15" customHeight="1" thickBot="1" x14ac:dyDescent="0.2">
      <c r="A69" s="47" t="s">
        <v>72</v>
      </c>
      <c r="B69" s="9">
        <f>'11'!D69</f>
        <v>0</v>
      </c>
      <c r="C69" s="12">
        <f>'11'!E69</f>
        <v>0</v>
      </c>
      <c r="D69" s="9"/>
      <c r="E69" s="12"/>
      <c r="F69" s="23">
        <v>0</v>
      </c>
      <c r="G69" s="24">
        <v>0</v>
      </c>
      <c r="H69" s="49"/>
      <c r="I69" s="34" t="str">
        <v>-</v>
      </c>
      <c r="J69" s="49"/>
      <c r="K69" s="34" t="str">
        <v>-</v>
      </c>
      <c r="L69" s="49"/>
      <c r="M69" s="40" t="str">
        <v>-</v>
      </c>
    </row>
    <row r="70" spans="1:13" ht="15" customHeight="1" outlineLevel="1" x14ac:dyDescent="0.15">
      <c r="A70" s="5" t="s">
        <v>73</v>
      </c>
      <c r="B70" s="6">
        <f>'11'!D70</f>
        <v>0</v>
      </c>
      <c r="C70" s="10">
        <f>'11'!E70</f>
        <v>0</v>
      </c>
      <c r="D70" s="6"/>
      <c r="E70" s="10"/>
      <c r="F70" s="19">
        <v>0</v>
      </c>
      <c r="G70" s="20">
        <v>0</v>
      </c>
      <c r="H70" s="31"/>
      <c r="I70" s="32" t="str">
        <v>-</v>
      </c>
      <c r="J70" s="31"/>
      <c r="K70" s="32" t="str">
        <v>-</v>
      </c>
      <c r="L70" s="31"/>
      <c r="M70" s="38" t="str">
        <v>-</v>
      </c>
    </row>
    <row r="71" spans="1:13" ht="15" customHeight="1" outlineLevel="1" x14ac:dyDescent="0.15">
      <c r="A71" s="5" t="s">
        <v>74</v>
      </c>
      <c r="B71" s="6">
        <f>'11'!D71</f>
        <v>0</v>
      </c>
      <c r="C71" s="10">
        <f>'11'!E71</f>
        <v>0</v>
      </c>
      <c r="D71" s="6"/>
      <c r="E71" s="10"/>
      <c r="F71" s="19">
        <v>0</v>
      </c>
      <c r="G71" s="20">
        <v>0</v>
      </c>
      <c r="H71" s="31"/>
      <c r="I71" s="32" t="str">
        <v>-</v>
      </c>
      <c r="J71" s="31"/>
      <c r="K71" s="32" t="str">
        <v>-</v>
      </c>
      <c r="L71" s="31"/>
      <c r="M71" s="38" t="str">
        <v>-</v>
      </c>
    </row>
    <row r="72" spans="1:13" ht="15" customHeight="1" outlineLevel="1" x14ac:dyDescent="0.15">
      <c r="A72" s="5" t="s">
        <v>75</v>
      </c>
      <c r="B72" s="6">
        <f>'11'!D72</f>
        <v>0</v>
      </c>
      <c r="C72" s="10">
        <f>'11'!E72</f>
        <v>0</v>
      </c>
      <c r="D72" s="6"/>
      <c r="E72" s="10"/>
      <c r="F72" s="19">
        <v>0</v>
      </c>
      <c r="G72" s="20">
        <v>0</v>
      </c>
      <c r="H72" s="31"/>
      <c r="I72" s="32" t="str">
        <v>-</v>
      </c>
      <c r="J72" s="31"/>
      <c r="K72" s="32" t="str">
        <v>-</v>
      </c>
      <c r="L72" s="31"/>
      <c r="M72" s="38" t="str">
        <v>-</v>
      </c>
    </row>
    <row r="73" spans="1:13" ht="15" customHeight="1" outlineLevel="1" x14ac:dyDescent="0.15">
      <c r="A73" s="5" t="s">
        <v>76</v>
      </c>
      <c r="B73" s="6">
        <f>'11'!D73</f>
        <v>0</v>
      </c>
      <c r="C73" s="10">
        <f>'11'!E73</f>
        <v>0</v>
      </c>
      <c r="D73" s="6"/>
      <c r="E73" s="10"/>
      <c r="F73" s="19">
        <v>0</v>
      </c>
      <c r="G73" s="20">
        <v>0</v>
      </c>
      <c r="H73" s="31"/>
      <c r="I73" s="32" t="str">
        <v>-</v>
      </c>
      <c r="J73" s="31"/>
      <c r="K73" s="32" t="str">
        <v>-</v>
      </c>
      <c r="L73" s="31"/>
      <c r="M73" s="38" t="str">
        <v>-</v>
      </c>
    </row>
    <row r="74" spans="1:13" ht="15" customHeight="1" outlineLevel="1" x14ac:dyDescent="0.15">
      <c r="A74" s="5" t="s">
        <v>77</v>
      </c>
      <c r="B74" s="6">
        <f>'11'!D74</f>
        <v>0</v>
      </c>
      <c r="C74" s="10">
        <f>'11'!E74</f>
        <v>0</v>
      </c>
      <c r="D74" s="6"/>
      <c r="E74" s="10"/>
      <c r="F74" s="19">
        <v>0</v>
      </c>
      <c r="G74" s="20">
        <v>0</v>
      </c>
      <c r="H74" s="31"/>
      <c r="I74" s="32" t="str">
        <v>-</v>
      </c>
      <c r="J74" s="31"/>
      <c r="K74" s="32" t="str">
        <v>-</v>
      </c>
      <c r="L74" s="31"/>
      <c r="M74" s="38" t="str">
        <v>-</v>
      </c>
    </row>
    <row r="75" spans="1:13" ht="15" customHeight="1" outlineLevel="1" x14ac:dyDescent="0.15">
      <c r="A75" s="5" t="s">
        <v>78</v>
      </c>
      <c r="B75" s="6">
        <f>'11'!D75</f>
        <v>0</v>
      </c>
      <c r="C75" s="10">
        <f>'11'!E75</f>
        <v>0</v>
      </c>
      <c r="D75" s="6"/>
      <c r="E75" s="10"/>
      <c r="F75" s="19">
        <v>0</v>
      </c>
      <c r="G75" s="20">
        <v>0</v>
      </c>
      <c r="H75" s="31"/>
      <c r="I75" s="32" t="str">
        <v>-</v>
      </c>
      <c r="J75" s="31"/>
      <c r="K75" s="32" t="str">
        <v>-</v>
      </c>
      <c r="L75" s="31"/>
      <c r="M75" s="38" t="str">
        <v>-</v>
      </c>
    </row>
    <row r="76" spans="1:13" ht="15" customHeight="1" outlineLevel="1" x14ac:dyDescent="0.15">
      <c r="A76" s="5" t="s">
        <v>79</v>
      </c>
      <c r="B76" s="6">
        <f>'11'!D76</f>
        <v>0</v>
      </c>
      <c r="C76" s="10">
        <f>'11'!E76</f>
        <v>0</v>
      </c>
      <c r="D76" s="6"/>
      <c r="E76" s="10"/>
      <c r="F76" s="19">
        <v>0</v>
      </c>
      <c r="G76" s="20">
        <v>0</v>
      </c>
      <c r="H76" s="31"/>
      <c r="I76" s="32" t="str">
        <v>-</v>
      </c>
      <c r="J76" s="31"/>
      <c r="K76" s="32" t="str">
        <v>-</v>
      </c>
      <c r="L76" s="31"/>
      <c r="M76" s="38" t="str">
        <v>-</v>
      </c>
    </row>
    <row r="77" spans="1:13" ht="15" customHeight="1" outlineLevel="1" x14ac:dyDescent="0.15">
      <c r="A77" s="5" t="s">
        <v>80</v>
      </c>
      <c r="B77" s="6">
        <f>'11'!D77</f>
        <v>0</v>
      </c>
      <c r="C77" s="10">
        <f>'11'!E77</f>
        <v>0</v>
      </c>
      <c r="D77" s="6"/>
      <c r="E77" s="10"/>
      <c r="F77" s="19">
        <v>0</v>
      </c>
      <c r="G77" s="20">
        <v>0</v>
      </c>
      <c r="H77" s="31"/>
      <c r="I77" s="32" t="str">
        <v>-</v>
      </c>
      <c r="J77" s="31"/>
      <c r="K77" s="32" t="str">
        <v>-</v>
      </c>
      <c r="L77" s="31"/>
      <c r="M77" s="38" t="str">
        <v>-</v>
      </c>
    </row>
    <row r="78" spans="1:13" ht="15" customHeight="1" outlineLevel="1" x14ac:dyDescent="0.15">
      <c r="A78" s="5" t="s">
        <v>81</v>
      </c>
      <c r="B78" s="6">
        <f>'11'!D78</f>
        <v>0</v>
      </c>
      <c r="C78" s="10">
        <f>'11'!E78</f>
        <v>0</v>
      </c>
      <c r="D78" s="6"/>
      <c r="E78" s="10"/>
      <c r="F78" s="19">
        <v>0</v>
      </c>
      <c r="G78" s="20">
        <v>0</v>
      </c>
      <c r="H78" s="31"/>
      <c r="I78" s="32" t="str">
        <v>-</v>
      </c>
      <c r="J78" s="31"/>
      <c r="K78" s="32" t="str">
        <v>-</v>
      </c>
      <c r="L78" s="31"/>
      <c r="M78" s="38" t="str">
        <v>-</v>
      </c>
    </row>
    <row r="79" spans="1:13" ht="15" customHeight="1" outlineLevel="1" x14ac:dyDescent="0.15">
      <c r="A79" s="5" t="s">
        <v>82</v>
      </c>
      <c r="B79" s="6">
        <f>'11'!D79</f>
        <v>0</v>
      </c>
      <c r="C79" s="10">
        <f>'11'!E79</f>
        <v>0</v>
      </c>
      <c r="D79" s="6"/>
      <c r="E79" s="10"/>
      <c r="F79" s="19">
        <v>0</v>
      </c>
      <c r="G79" s="20">
        <v>0</v>
      </c>
      <c r="H79" s="31"/>
      <c r="I79" s="32" t="str">
        <v>-</v>
      </c>
      <c r="J79" s="31"/>
      <c r="K79" s="32" t="str">
        <v>-</v>
      </c>
      <c r="L79" s="31"/>
      <c r="M79" s="38" t="str">
        <v>-</v>
      </c>
    </row>
    <row r="80" spans="1:13" ht="15" customHeight="1" outlineLevel="1" x14ac:dyDescent="0.15">
      <c r="A80" s="5" t="s">
        <v>83</v>
      </c>
      <c r="B80" s="6">
        <f>'11'!D80</f>
        <v>0</v>
      </c>
      <c r="C80" s="10">
        <f>'11'!E80</f>
        <v>0</v>
      </c>
      <c r="D80" s="6"/>
      <c r="E80" s="10"/>
      <c r="F80" s="19">
        <v>0</v>
      </c>
      <c r="G80" s="20">
        <v>0</v>
      </c>
      <c r="H80" s="31"/>
      <c r="I80" s="32" t="str">
        <v>-</v>
      </c>
      <c r="J80" s="31"/>
      <c r="K80" s="32" t="str">
        <v>-</v>
      </c>
      <c r="L80" s="31"/>
      <c r="M80" s="38" t="str">
        <v>-</v>
      </c>
    </row>
    <row r="81" spans="1:13" ht="15" customHeight="1" outlineLevel="1" x14ac:dyDescent="0.15">
      <c r="A81" s="5" t="s">
        <v>84</v>
      </c>
      <c r="B81" s="6">
        <f>'11'!D81</f>
        <v>0</v>
      </c>
      <c r="C81" s="10">
        <f>'11'!E81</f>
        <v>0</v>
      </c>
      <c r="D81" s="6"/>
      <c r="E81" s="10"/>
      <c r="F81" s="19">
        <v>0</v>
      </c>
      <c r="G81" s="20">
        <v>0</v>
      </c>
      <c r="H81" s="31"/>
      <c r="I81" s="32" t="str">
        <v>-</v>
      </c>
      <c r="J81" s="31"/>
      <c r="K81" s="32" t="str">
        <v>-</v>
      </c>
      <c r="L81" s="31"/>
      <c r="M81" s="38" t="str">
        <v>-</v>
      </c>
    </row>
    <row r="82" spans="1:13" ht="15" customHeight="1" outlineLevel="1" x14ac:dyDescent="0.15">
      <c r="A82" s="5" t="s">
        <v>85</v>
      </c>
      <c r="B82" s="6">
        <f>'11'!D82</f>
        <v>0</v>
      </c>
      <c r="C82" s="10">
        <f>'11'!E82</f>
        <v>0</v>
      </c>
      <c r="D82" s="6"/>
      <c r="E82" s="10"/>
      <c r="F82" s="19">
        <v>0</v>
      </c>
      <c r="G82" s="20">
        <v>0</v>
      </c>
      <c r="H82" s="31"/>
      <c r="I82" s="32" t="str">
        <v>-</v>
      </c>
      <c r="J82" s="31"/>
      <c r="K82" s="32" t="str">
        <v>-</v>
      </c>
      <c r="L82" s="31"/>
      <c r="M82" s="38" t="str">
        <v>-</v>
      </c>
    </row>
    <row r="83" spans="1:13" ht="15" customHeight="1" outlineLevel="1" x14ac:dyDescent="0.15">
      <c r="A83" s="5" t="s">
        <v>86</v>
      </c>
      <c r="B83" s="6">
        <f>'11'!D83</f>
        <v>0</v>
      </c>
      <c r="C83" s="10">
        <f>'11'!E83</f>
        <v>0</v>
      </c>
      <c r="D83" s="6"/>
      <c r="E83" s="10"/>
      <c r="F83" s="19">
        <v>0</v>
      </c>
      <c r="G83" s="20">
        <v>0</v>
      </c>
      <c r="H83" s="31"/>
      <c r="I83" s="32" t="str">
        <v>-</v>
      </c>
      <c r="J83" s="31"/>
      <c r="K83" s="32" t="str">
        <v>-</v>
      </c>
      <c r="L83" s="31"/>
      <c r="M83" s="38" t="str">
        <v>-</v>
      </c>
    </row>
    <row r="84" spans="1:13" ht="15" customHeight="1" outlineLevel="1" x14ac:dyDescent="0.15">
      <c r="A84" s="5" t="s">
        <v>87</v>
      </c>
      <c r="B84" s="6">
        <f>'11'!D84</f>
        <v>0</v>
      </c>
      <c r="C84" s="10">
        <f>'11'!E84</f>
        <v>0</v>
      </c>
      <c r="D84" s="6"/>
      <c r="E84" s="10"/>
      <c r="F84" s="19">
        <v>0</v>
      </c>
      <c r="G84" s="20">
        <v>0</v>
      </c>
      <c r="H84" s="31"/>
      <c r="I84" s="32" t="str">
        <v>-</v>
      </c>
      <c r="J84" s="31"/>
      <c r="K84" s="32" t="str">
        <v>-</v>
      </c>
      <c r="L84" s="31"/>
      <c r="M84" s="38" t="str">
        <v>-</v>
      </c>
    </row>
    <row r="85" spans="1:13" ht="15" customHeight="1" outlineLevel="1" x14ac:dyDescent="0.15">
      <c r="A85" s="5" t="s">
        <v>88</v>
      </c>
      <c r="B85" s="6">
        <f>'11'!D85</f>
        <v>0</v>
      </c>
      <c r="C85" s="10">
        <f>'11'!E85</f>
        <v>0</v>
      </c>
      <c r="D85" s="6"/>
      <c r="E85" s="10"/>
      <c r="F85" s="19">
        <v>0</v>
      </c>
      <c r="G85" s="20">
        <v>0</v>
      </c>
      <c r="H85" s="31"/>
      <c r="I85" s="32" t="str">
        <v>-</v>
      </c>
      <c r="J85" s="31"/>
      <c r="K85" s="32" t="str">
        <v>-</v>
      </c>
      <c r="L85" s="31"/>
      <c r="M85" s="38" t="str">
        <v>-</v>
      </c>
    </row>
    <row r="86" spans="1:13" ht="15" customHeight="1" outlineLevel="1" x14ac:dyDescent="0.15">
      <c r="A86" s="5" t="s">
        <v>89</v>
      </c>
      <c r="B86" s="6">
        <f>'11'!D86</f>
        <v>0</v>
      </c>
      <c r="C86" s="10">
        <f>'11'!E86</f>
        <v>0</v>
      </c>
      <c r="D86" s="6"/>
      <c r="E86" s="10"/>
      <c r="F86" s="19">
        <v>0</v>
      </c>
      <c r="G86" s="20">
        <v>0</v>
      </c>
      <c r="H86" s="31"/>
      <c r="I86" s="32" t="str">
        <v>-</v>
      </c>
      <c r="J86" s="31"/>
      <c r="K86" s="32" t="str">
        <v>-</v>
      </c>
      <c r="L86" s="31"/>
      <c r="M86" s="38" t="str">
        <v>-</v>
      </c>
    </row>
    <row r="87" spans="1:13" ht="15" customHeight="1" outlineLevel="1" x14ac:dyDescent="0.15">
      <c r="A87" s="5" t="s">
        <v>90</v>
      </c>
      <c r="B87" s="6">
        <f>'11'!D87</f>
        <v>0</v>
      </c>
      <c r="C87" s="10">
        <f>'11'!E87</f>
        <v>0</v>
      </c>
      <c r="D87" s="6"/>
      <c r="E87" s="10"/>
      <c r="F87" s="19">
        <v>0</v>
      </c>
      <c r="G87" s="20">
        <v>0</v>
      </c>
      <c r="H87" s="31"/>
      <c r="I87" s="32" t="str">
        <v>-</v>
      </c>
      <c r="J87" s="31"/>
      <c r="K87" s="32" t="str">
        <v>-</v>
      </c>
      <c r="L87" s="31"/>
      <c r="M87" s="38" t="str">
        <v>-</v>
      </c>
    </row>
    <row r="88" spans="1:13" ht="15" customHeight="1" outlineLevel="1" x14ac:dyDescent="0.15">
      <c r="A88" s="5" t="s">
        <v>91</v>
      </c>
      <c r="B88" s="6">
        <f>'11'!D88</f>
        <v>0</v>
      </c>
      <c r="C88" s="10">
        <f>'11'!E88</f>
        <v>0</v>
      </c>
      <c r="D88" s="6"/>
      <c r="E88" s="10"/>
      <c r="F88" s="19">
        <v>0</v>
      </c>
      <c r="G88" s="20">
        <v>0</v>
      </c>
      <c r="H88" s="31"/>
      <c r="I88" s="32" t="str">
        <v>-</v>
      </c>
      <c r="J88" s="31"/>
      <c r="K88" s="32" t="str">
        <v>-</v>
      </c>
      <c r="L88" s="31"/>
      <c r="M88" s="38" t="str">
        <v>-</v>
      </c>
    </row>
    <row r="89" spans="1:13" ht="15" customHeight="1" outlineLevel="1" x14ac:dyDescent="0.15">
      <c r="A89" s="5" t="s">
        <v>92</v>
      </c>
      <c r="B89" s="6">
        <f>'11'!D89</f>
        <v>0</v>
      </c>
      <c r="C89" s="10">
        <f>'11'!E89</f>
        <v>0</v>
      </c>
      <c r="D89" s="6"/>
      <c r="E89" s="10"/>
      <c r="F89" s="19">
        <v>0</v>
      </c>
      <c r="G89" s="20">
        <v>0</v>
      </c>
      <c r="H89" s="31"/>
      <c r="I89" s="32" t="str">
        <v>-</v>
      </c>
      <c r="J89" s="31"/>
      <c r="K89" s="32" t="str">
        <v>-</v>
      </c>
      <c r="L89" s="31"/>
      <c r="M89" s="38" t="str">
        <v>-</v>
      </c>
    </row>
    <row r="90" spans="1:13" ht="15" customHeight="1" outlineLevel="1" x14ac:dyDescent="0.15">
      <c r="A90" s="5" t="s">
        <v>93</v>
      </c>
      <c r="B90" s="6">
        <f>'11'!D90</f>
        <v>0</v>
      </c>
      <c r="C90" s="10">
        <f>'11'!E90</f>
        <v>0</v>
      </c>
      <c r="D90" s="6"/>
      <c r="E90" s="10"/>
      <c r="F90" s="19">
        <v>0</v>
      </c>
      <c r="G90" s="20">
        <v>0</v>
      </c>
      <c r="H90" s="31"/>
      <c r="I90" s="32" t="str">
        <v>-</v>
      </c>
      <c r="J90" s="31"/>
      <c r="K90" s="32" t="str">
        <v>-</v>
      </c>
      <c r="L90" s="31"/>
      <c r="M90" s="38" t="str">
        <v>-</v>
      </c>
    </row>
    <row r="91" spans="1:13" ht="15" customHeight="1" outlineLevel="1" x14ac:dyDescent="0.15">
      <c r="A91" s="5" t="s">
        <v>94</v>
      </c>
      <c r="B91" s="6">
        <f>'11'!D91</f>
        <v>0</v>
      </c>
      <c r="C91" s="10">
        <f>'11'!E91</f>
        <v>0</v>
      </c>
      <c r="D91" s="6"/>
      <c r="E91" s="10"/>
      <c r="F91" s="19">
        <v>0</v>
      </c>
      <c r="G91" s="20">
        <v>0</v>
      </c>
      <c r="H91" s="31"/>
      <c r="I91" s="32" t="str">
        <v>-</v>
      </c>
      <c r="J91" s="31"/>
      <c r="K91" s="32" t="str">
        <v>-</v>
      </c>
      <c r="L91" s="31"/>
      <c r="M91" s="38" t="str">
        <v>-</v>
      </c>
    </row>
    <row r="92" spans="1:13" ht="15" customHeight="1" outlineLevel="1" x14ac:dyDescent="0.15">
      <c r="A92" s="5" t="s">
        <v>95</v>
      </c>
      <c r="B92" s="6">
        <f>'11'!D92</f>
        <v>0</v>
      </c>
      <c r="C92" s="10">
        <f>'11'!E92</f>
        <v>0</v>
      </c>
      <c r="D92" s="6"/>
      <c r="E92" s="10"/>
      <c r="F92" s="19">
        <v>0</v>
      </c>
      <c r="G92" s="20">
        <v>0</v>
      </c>
      <c r="H92" s="31"/>
      <c r="I92" s="32" t="str">
        <v>-</v>
      </c>
      <c r="J92" s="31"/>
      <c r="K92" s="32" t="str">
        <v>-</v>
      </c>
      <c r="L92" s="31"/>
      <c r="M92" s="38" t="str">
        <v>-</v>
      </c>
    </row>
    <row r="93" spans="1:13" ht="15" customHeight="1" outlineLevel="1" x14ac:dyDescent="0.15">
      <c r="A93" s="5" t="s">
        <v>96</v>
      </c>
      <c r="B93" s="6">
        <f>'11'!D93</f>
        <v>0</v>
      </c>
      <c r="C93" s="10">
        <f>'11'!E93</f>
        <v>0</v>
      </c>
      <c r="D93" s="6"/>
      <c r="E93" s="10"/>
      <c r="F93" s="19">
        <v>0</v>
      </c>
      <c r="G93" s="20">
        <v>0</v>
      </c>
      <c r="H93" s="31"/>
      <c r="I93" s="32" t="str">
        <v>-</v>
      </c>
      <c r="J93" s="31"/>
      <c r="K93" s="32" t="str">
        <v>-</v>
      </c>
      <c r="L93" s="31"/>
      <c r="M93" s="38" t="str">
        <v>-</v>
      </c>
    </row>
    <row r="94" spans="1:13" ht="15" customHeight="1" outlineLevel="1" x14ac:dyDescent="0.15">
      <c r="A94" s="5" t="s">
        <v>97</v>
      </c>
      <c r="B94" s="6">
        <f>'11'!D94</f>
        <v>0</v>
      </c>
      <c r="C94" s="10">
        <f>'11'!E94</f>
        <v>0</v>
      </c>
      <c r="D94" s="6"/>
      <c r="E94" s="10"/>
      <c r="F94" s="19">
        <v>0</v>
      </c>
      <c r="G94" s="20">
        <v>0</v>
      </c>
      <c r="H94" s="31"/>
      <c r="I94" s="32" t="str">
        <v>-</v>
      </c>
      <c r="J94" s="31"/>
      <c r="K94" s="32" t="str">
        <v>-</v>
      </c>
      <c r="L94" s="31"/>
      <c r="M94" s="38" t="str">
        <v>-</v>
      </c>
    </row>
    <row r="95" spans="1:13" ht="15" customHeight="1" outlineLevel="1" x14ac:dyDescent="0.15">
      <c r="A95" s="5" t="s">
        <v>98</v>
      </c>
      <c r="B95" s="6">
        <f>'11'!D95</f>
        <v>0</v>
      </c>
      <c r="C95" s="10">
        <f>'11'!E95</f>
        <v>0</v>
      </c>
      <c r="D95" s="6"/>
      <c r="E95" s="10"/>
      <c r="F95" s="19">
        <v>0</v>
      </c>
      <c r="G95" s="20">
        <v>0</v>
      </c>
      <c r="H95" s="31"/>
      <c r="I95" s="32" t="str">
        <v>-</v>
      </c>
      <c r="J95" s="31"/>
      <c r="K95" s="32" t="str">
        <v>-</v>
      </c>
      <c r="L95" s="31"/>
      <c r="M95" s="38" t="str">
        <v>-</v>
      </c>
    </row>
    <row r="96" spans="1:13" ht="15" customHeight="1" outlineLevel="1" x14ac:dyDescent="0.15">
      <c r="A96" s="5" t="s">
        <v>99</v>
      </c>
      <c r="B96" s="6">
        <f>'11'!D96</f>
        <v>0</v>
      </c>
      <c r="C96" s="10">
        <f>'11'!E96</f>
        <v>0</v>
      </c>
      <c r="D96" s="6"/>
      <c r="E96" s="10"/>
      <c r="F96" s="19">
        <v>0</v>
      </c>
      <c r="G96" s="20">
        <v>0</v>
      </c>
      <c r="H96" s="31"/>
      <c r="I96" s="32" t="str">
        <v>-</v>
      </c>
      <c r="J96" s="31"/>
      <c r="K96" s="32" t="str">
        <v>-</v>
      </c>
      <c r="L96" s="31"/>
      <c r="M96" s="38" t="str">
        <v>-</v>
      </c>
    </row>
    <row r="97" spans="1:13" ht="15" customHeight="1" outlineLevel="1" x14ac:dyDescent="0.15">
      <c r="A97" s="5" t="s">
        <v>100</v>
      </c>
      <c r="B97" s="6">
        <f>'11'!D97</f>
        <v>0</v>
      </c>
      <c r="C97" s="10">
        <f>'11'!E97</f>
        <v>0</v>
      </c>
      <c r="D97" s="6"/>
      <c r="E97" s="10"/>
      <c r="F97" s="19">
        <v>0</v>
      </c>
      <c r="G97" s="20">
        <v>0</v>
      </c>
      <c r="H97" s="31"/>
      <c r="I97" s="32" t="str">
        <v>-</v>
      </c>
      <c r="J97" s="31"/>
      <c r="K97" s="32" t="str">
        <v>-</v>
      </c>
      <c r="L97" s="31"/>
      <c r="M97" s="38" t="str">
        <v>-</v>
      </c>
    </row>
    <row r="98" spans="1:13" ht="15" customHeight="1" outlineLevel="1" x14ac:dyDescent="0.15">
      <c r="A98" s="50" t="s">
        <v>101</v>
      </c>
      <c r="B98" s="13">
        <f>'11'!D98</f>
        <v>0</v>
      </c>
      <c r="C98" s="14">
        <f>'11'!E98</f>
        <v>0</v>
      </c>
      <c r="D98" s="13"/>
      <c r="E98" s="14"/>
      <c r="F98" s="25">
        <v>0</v>
      </c>
      <c r="G98" s="26">
        <v>0</v>
      </c>
      <c r="H98" s="51"/>
      <c r="I98" s="35" t="str">
        <v>-</v>
      </c>
      <c r="J98" s="51"/>
      <c r="K98" s="35" t="str">
        <v>-</v>
      </c>
      <c r="L98" s="51"/>
      <c r="M98" s="41" t="str">
        <v>-</v>
      </c>
    </row>
    <row r="99" spans="1:13" ht="15" customHeight="1" thickBot="1" x14ac:dyDescent="0.2">
      <c r="A99" s="52" t="s">
        <v>102</v>
      </c>
      <c r="B99" s="15">
        <f>'11'!D99</f>
        <v>0</v>
      </c>
      <c r="C99" s="16">
        <f>'11'!E99</f>
        <v>0</v>
      </c>
      <c r="D99" s="15"/>
      <c r="E99" s="16"/>
      <c r="F99" s="27">
        <v>0</v>
      </c>
      <c r="G99" s="28">
        <v>0</v>
      </c>
      <c r="H99" s="53"/>
      <c r="I99" s="36" t="str">
        <v>-</v>
      </c>
      <c r="J99" s="53"/>
      <c r="K99" s="36" t="str">
        <v>-</v>
      </c>
      <c r="L99" s="53"/>
      <c r="M99" s="42" t="str">
        <v>-</v>
      </c>
    </row>
    <row r="100" spans="1:13" ht="15" customHeight="1" outlineLevel="1" x14ac:dyDescent="0.15">
      <c r="A100" s="5" t="s">
        <v>103</v>
      </c>
      <c r="B100" s="6">
        <f>'11'!D100</f>
        <v>0</v>
      </c>
      <c r="C100" s="10">
        <f>'11'!E100</f>
        <v>0</v>
      </c>
      <c r="D100" s="6"/>
      <c r="E100" s="10"/>
      <c r="F100" s="19">
        <v>0</v>
      </c>
      <c r="G100" s="20">
        <v>0</v>
      </c>
      <c r="H100" s="31"/>
      <c r="I100" s="32" t="str">
        <v>-</v>
      </c>
      <c r="J100" s="31"/>
      <c r="K100" s="32" t="str">
        <v>-</v>
      </c>
      <c r="L100" s="31"/>
      <c r="M100" s="38" t="str">
        <v>-</v>
      </c>
    </row>
    <row r="101" spans="1:13" ht="15" customHeight="1" outlineLevel="1" x14ac:dyDescent="0.15">
      <c r="A101" s="5" t="s">
        <v>104</v>
      </c>
      <c r="B101" s="6">
        <f>'11'!D101</f>
        <v>0</v>
      </c>
      <c r="C101" s="10">
        <f>'11'!E101</f>
        <v>0</v>
      </c>
      <c r="D101" s="6"/>
      <c r="E101" s="10"/>
      <c r="F101" s="19">
        <v>0</v>
      </c>
      <c r="G101" s="20">
        <v>0</v>
      </c>
      <c r="H101" s="31"/>
      <c r="I101" s="32" t="str">
        <v>-</v>
      </c>
      <c r="J101" s="31"/>
      <c r="K101" s="32" t="str">
        <v>-</v>
      </c>
      <c r="L101" s="31"/>
      <c r="M101" s="38" t="str">
        <v>-</v>
      </c>
    </row>
    <row r="102" spans="1:13" ht="15" customHeight="1" outlineLevel="1" x14ac:dyDescent="0.15">
      <c r="A102" s="5" t="s">
        <v>105</v>
      </c>
      <c r="B102" s="6">
        <f>'11'!D102</f>
        <v>0</v>
      </c>
      <c r="C102" s="10">
        <f>'11'!E102</f>
        <v>0</v>
      </c>
      <c r="D102" s="6"/>
      <c r="E102" s="10"/>
      <c r="F102" s="19">
        <v>0</v>
      </c>
      <c r="G102" s="20">
        <v>0</v>
      </c>
      <c r="H102" s="31"/>
      <c r="I102" s="32" t="str">
        <v>-</v>
      </c>
      <c r="J102" s="31"/>
      <c r="K102" s="32" t="str">
        <v>-</v>
      </c>
      <c r="L102" s="31"/>
      <c r="M102" s="38" t="str">
        <v>-</v>
      </c>
    </row>
    <row r="103" spans="1:13" ht="15" customHeight="1" outlineLevel="1" x14ac:dyDescent="0.15">
      <c r="A103" s="5" t="s">
        <v>106</v>
      </c>
      <c r="B103" s="6">
        <f>'11'!D103</f>
        <v>0</v>
      </c>
      <c r="C103" s="10">
        <f>'11'!E103</f>
        <v>0</v>
      </c>
      <c r="D103" s="6"/>
      <c r="E103" s="10"/>
      <c r="F103" s="19">
        <v>0</v>
      </c>
      <c r="G103" s="20">
        <v>0</v>
      </c>
      <c r="H103" s="31"/>
      <c r="I103" s="32" t="str">
        <v>-</v>
      </c>
      <c r="J103" s="31"/>
      <c r="K103" s="32" t="str">
        <v>-</v>
      </c>
      <c r="L103" s="31"/>
      <c r="M103" s="38" t="str">
        <v>-</v>
      </c>
    </row>
    <row r="104" spans="1:13" ht="15" customHeight="1" outlineLevel="1" x14ac:dyDescent="0.15">
      <c r="A104" s="5" t="s">
        <v>107</v>
      </c>
      <c r="B104" s="6">
        <f>'11'!D104</f>
        <v>0</v>
      </c>
      <c r="C104" s="10">
        <f>'11'!E104</f>
        <v>0</v>
      </c>
      <c r="D104" s="6"/>
      <c r="E104" s="10"/>
      <c r="F104" s="19">
        <v>0</v>
      </c>
      <c r="G104" s="20">
        <v>0</v>
      </c>
      <c r="H104" s="31"/>
      <c r="I104" s="32" t="str">
        <v>-</v>
      </c>
      <c r="J104" s="31"/>
      <c r="K104" s="32" t="str">
        <v>-</v>
      </c>
      <c r="L104" s="31"/>
      <c r="M104" s="38" t="str">
        <v>-</v>
      </c>
    </row>
    <row r="105" spans="1:13" ht="15" customHeight="1" outlineLevel="1" x14ac:dyDescent="0.15">
      <c r="A105" s="5" t="s">
        <v>108</v>
      </c>
      <c r="B105" s="6">
        <f>'11'!D105</f>
        <v>0</v>
      </c>
      <c r="C105" s="10">
        <f>'11'!E105</f>
        <v>0</v>
      </c>
      <c r="D105" s="6"/>
      <c r="E105" s="10"/>
      <c r="F105" s="19">
        <v>0</v>
      </c>
      <c r="G105" s="20">
        <v>0</v>
      </c>
      <c r="H105" s="31"/>
      <c r="I105" s="32" t="str">
        <v>-</v>
      </c>
      <c r="J105" s="31"/>
      <c r="K105" s="32" t="str">
        <v>-</v>
      </c>
      <c r="L105" s="31"/>
      <c r="M105" s="38" t="str">
        <v>-</v>
      </c>
    </row>
    <row r="106" spans="1:13" ht="15" customHeight="1" outlineLevel="1" x14ac:dyDescent="0.15">
      <c r="A106" s="5" t="s">
        <v>109</v>
      </c>
      <c r="B106" s="6">
        <f>'11'!D106</f>
        <v>0</v>
      </c>
      <c r="C106" s="10">
        <f>'11'!E106</f>
        <v>0</v>
      </c>
      <c r="D106" s="6"/>
      <c r="E106" s="10"/>
      <c r="F106" s="19">
        <v>0</v>
      </c>
      <c r="G106" s="20">
        <v>0</v>
      </c>
      <c r="H106" s="31"/>
      <c r="I106" s="32" t="str">
        <v>-</v>
      </c>
      <c r="J106" s="31"/>
      <c r="K106" s="32" t="str">
        <v>-</v>
      </c>
      <c r="L106" s="31"/>
      <c r="M106" s="38" t="str">
        <v>-</v>
      </c>
    </row>
    <row r="107" spans="1:13" ht="15" customHeight="1" outlineLevel="1" x14ac:dyDescent="0.15">
      <c r="A107" s="5" t="s">
        <v>110</v>
      </c>
      <c r="B107" s="6">
        <f>'11'!D107</f>
        <v>0</v>
      </c>
      <c r="C107" s="10">
        <f>'11'!E107</f>
        <v>0</v>
      </c>
      <c r="D107" s="6"/>
      <c r="E107" s="10"/>
      <c r="F107" s="19">
        <v>0</v>
      </c>
      <c r="G107" s="20">
        <v>0</v>
      </c>
      <c r="H107" s="31"/>
      <c r="I107" s="32" t="str">
        <v>-</v>
      </c>
      <c r="J107" s="31"/>
      <c r="K107" s="32" t="str">
        <v>-</v>
      </c>
      <c r="L107" s="31"/>
      <c r="M107" s="38" t="str">
        <v>-</v>
      </c>
    </row>
    <row r="108" spans="1:13" ht="15" customHeight="1" outlineLevel="1" x14ac:dyDescent="0.15">
      <c r="A108" s="5" t="s">
        <v>111</v>
      </c>
      <c r="B108" s="6">
        <f>'11'!D108</f>
        <v>0</v>
      </c>
      <c r="C108" s="10">
        <f>'11'!E108</f>
        <v>0</v>
      </c>
      <c r="D108" s="6"/>
      <c r="E108" s="10"/>
      <c r="F108" s="19">
        <v>0</v>
      </c>
      <c r="G108" s="20">
        <v>0</v>
      </c>
      <c r="H108" s="31"/>
      <c r="I108" s="32" t="str">
        <v>-</v>
      </c>
      <c r="J108" s="31"/>
      <c r="K108" s="32" t="str">
        <v>-</v>
      </c>
      <c r="L108" s="31"/>
      <c r="M108" s="38" t="str">
        <v>-</v>
      </c>
    </row>
    <row r="109" spans="1:13" ht="15" customHeight="1" outlineLevel="1" x14ac:dyDescent="0.15">
      <c r="A109" s="5" t="s">
        <v>112</v>
      </c>
      <c r="B109" s="6">
        <f>'11'!D109</f>
        <v>0</v>
      </c>
      <c r="C109" s="10">
        <f>'11'!E109</f>
        <v>0</v>
      </c>
      <c r="D109" s="6"/>
      <c r="E109" s="10"/>
      <c r="F109" s="19">
        <v>0</v>
      </c>
      <c r="G109" s="20">
        <v>0</v>
      </c>
      <c r="H109" s="31"/>
      <c r="I109" s="32" t="str">
        <v>-</v>
      </c>
      <c r="J109" s="31"/>
      <c r="K109" s="32" t="str">
        <v>-</v>
      </c>
      <c r="L109" s="31"/>
      <c r="M109" s="38" t="str">
        <v>-</v>
      </c>
    </row>
    <row r="110" spans="1:13" ht="15" customHeight="1" outlineLevel="1" x14ac:dyDescent="0.15">
      <c r="A110" s="5" t="s">
        <v>113</v>
      </c>
      <c r="B110" s="6">
        <f>'11'!D110</f>
        <v>0</v>
      </c>
      <c r="C110" s="10">
        <f>'11'!E110</f>
        <v>0</v>
      </c>
      <c r="D110" s="6"/>
      <c r="E110" s="10"/>
      <c r="F110" s="19">
        <v>0</v>
      </c>
      <c r="G110" s="20">
        <v>0</v>
      </c>
      <c r="H110" s="31"/>
      <c r="I110" s="32" t="str">
        <v>-</v>
      </c>
      <c r="J110" s="31"/>
      <c r="K110" s="32" t="str">
        <v>-</v>
      </c>
      <c r="L110" s="31"/>
      <c r="M110" s="38" t="str">
        <v>-</v>
      </c>
    </row>
    <row r="111" spans="1:13" ht="15" customHeight="1" outlineLevel="1" x14ac:dyDescent="0.15">
      <c r="A111" s="5" t="s">
        <v>114</v>
      </c>
      <c r="B111" s="6">
        <f>'11'!D111</f>
        <v>0</v>
      </c>
      <c r="C111" s="10">
        <f>'11'!E111</f>
        <v>0</v>
      </c>
      <c r="D111" s="6"/>
      <c r="E111" s="10"/>
      <c r="F111" s="19">
        <v>0</v>
      </c>
      <c r="G111" s="20">
        <v>0</v>
      </c>
      <c r="H111" s="31"/>
      <c r="I111" s="32" t="str">
        <v>-</v>
      </c>
      <c r="J111" s="31"/>
      <c r="K111" s="32" t="str">
        <v>-</v>
      </c>
      <c r="L111" s="31"/>
      <c r="M111" s="38" t="str">
        <v>-</v>
      </c>
    </row>
    <row r="112" spans="1:13" ht="15" customHeight="1" outlineLevel="1" x14ac:dyDescent="0.15">
      <c r="A112" s="5" t="s">
        <v>115</v>
      </c>
      <c r="B112" s="6">
        <f>'11'!D112</f>
        <v>0</v>
      </c>
      <c r="C112" s="10">
        <f>'11'!E112</f>
        <v>0</v>
      </c>
      <c r="D112" s="6"/>
      <c r="E112" s="10"/>
      <c r="F112" s="19">
        <v>0</v>
      </c>
      <c r="G112" s="20">
        <v>0</v>
      </c>
      <c r="H112" s="31"/>
      <c r="I112" s="32" t="str">
        <v>-</v>
      </c>
      <c r="J112" s="31"/>
      <c r="K112" s="32" t="str">
        <v>-</v>
      </c>
      <c r="L112" s="31"/>
      <c r="M112" s="38" t="str">
        <v>-</v>
      </c>
    </row>
    <row r="113" spans="1:13" ht="15" customHeight="1" outlineLevel="1" x14ac:dyDescent="0.15">
      <c r="A113" s="5" t="s">
        <v>116</v>
      </c>
      <c r="B113" s="6">
        <f>'11'!D113</f>
        <v>0</v>
      </c>
      <c r="C113" s="10">
        <f>'11'!E113</f>
        <v>0</v>
      </c>
      <c r="D113" s="6"/>
      <c r="E113" s="10"/>
      <c r="F113" s="19">
        <v>0</v>
      </c>
      <c r="G113" s="20">
        <v>0</v>
      </c>
      <c r="H113" s="31"/>
      <c r="I113" s="32" t="str">
        <v>-</v>
      </c>
      <c r="J113" s="31"/>
      <c r="K113" s="32" t="str">
        <v>-</v>
      </c>
      <c r="L113" s="31"/>
      <c r="M113" s="38" t="str">
        <v>-</v>
      </c>
    </row>
    <row r="114" spans="1:13" ht="15" customHeight="1" outlineLevel="1" x14ac:dyDescent="0.15">
      <c r="A114" s="44" t="s">
        <v>117</v>
      </c>
      <c r="B114" s="7">
        <f>'11'!D114</f>
        <v>0</v>
      </c>
      <c r="C114" s="11">
        <f>'11'!E114</f>
        <v>0</v>
      </c>
      <c r="D114" s="7"/>
      <c r="E114" s="11"/>
      <c r="F114" s="21">
        <v>0</v>
      </c>
      <c r="G114" s="22">
        <v>0</v>
      </c>
      <c r="H114" s="46"/>
      <c r="I114" s="33" t="str">
        <v>-</v>
      </c>
      <c r="J114" s="46"/>
      <c r="K114" s="33" t="str">
        <v>-</v>
      </c>
      <c r="L114" s="46"/>
      <c r="M114" s="39" t="str">
        <v>-</v>
      </c>
    </row>
    <row r="115" spans="1:13" ht="15" customHeight="1" thickBot="1" x14ac:dyDescent="0.2">
      <c r="A115" s="47" t="s">
        <v>118</v>
      </c>
      <c r="B115" s="9">
        <f>'11'!D115</f>
        <v>0</v>
      </c>
      <c r="C115" s="12">
        <f>'11'!E115</f>
        <v>0</v>
      </c>
      <c r="D115" s="9"/>
      <c r="E115" s="12"/>
      <c r="F115" s="23">
        <v>0</v>
      </c>
      <c r="G115" s="24">
        <v>0</v>
      </c>
      <c r="H115" s="49"/>
      <c r="I115" s="34" t="str">
        <v>-</v>
      </c>
      <c r="J115" s="49"/>
      <c r="K115" s="34" t="str">
        <v>-</v>
      </c>
      <c r="L115" s="49"/>
      <c r="M115" s="40" t="str">
        <v>-</v>
      </c>
    </row>
    <row r="116" spans="1:13" ht="15" customHeight="1" outlineLevel="1" x14ac:dyDescent="0.15">
      <c r="A116" s="5" t="s">
        <v>119</v>
      </c>
      <c r="B116" s="6">
        <f>'11'!D116</f>
        <v>0</v>
      </c>
      <c r="C116" s="10">
        <f>'11'!E116</f>
        <v>0</v>
      </c>
      <c r="D116" s="6"/>
      <c r="E116" s="10"/>
      <c r="F116" s="19">
        <v>0</v>
      </c>
      <c r="G116" s="20">
        <v>0</v>
      </c>
      <c r="H116" s="31"/>
      <c r="I116" s="32" t="str">
        <v>-</v>
      </c>
      <c r="J116" s="31"/>
      <c r="K116" s="32" t="str">
        <v>-</v>
      </c>
      <c r="L116" s="31"/>
      <c r="M116" s="38" t="str">
        <v>-</v>
      </c>
    </row>
    <row r="117" spans="1:13" ht="15" customHeight="1" outlineLevel="1" x14ac:dyDescent="0.15">
      <c r="A117" s="5" t="s">
        <v>120</v>
      </c>
      <c r="B117" s="6">
        <f>'11'!D117</f>
        <v>0</v>
      </c>
      <c r="C117" s="10">
        <f>'11'!E117</f>
        <v>0</v>
      </c>
      <c r="D117" s="6"/>
      <c r="E117" s="10"/>
      <c r="F117" s="19">
        <v>0</v>
      </c>
      <c r="G117" s="20">
        <v>0</v>
      </c>
      <c r="H117" s="31"/>
      <c r="I117" s="32" t="str">
        <v>-</v>
      </c>
      <c r="J117" s="31"/>
      <c r="K117" s="32" t="str">
        <v>-</v>
      </c>
      <c r="L117" s="31"/>
      <c r="M117" s="38" t="str">
        <v>-</v>
      </c>
    </row>
    <row r="118" spans="1:13" ht="15" customHeight="1" outlineLevel="1" x14ac:dyDescent="0.15">
      <c r="A118" s="5" t="s">
        <v>121</v>
      </c>
      <c r="B118" s="6">
        <f>'11'!D118</f>
        <v>0</v>
      </c>
      <c r="C118" s="10">
        <f>'11'!E118</f>
        <v>0</v>
      </c>
      <c r="D118" s="6"/>
      <c r="E118" s="10"/>
      <c r="F118" s="19">
        <v>0</v>
      </c>
      <c r="G118" s="20">
        <v>0</v>
      </c>
      <c r="H118" s="31"/>
      <c r="I118" s="32" t="str">
        <v>-</v>
      </c>
      <c r="J118" s="31"/>
      <c r="K118" s="32" t="str">
        <v>-</v>
      </c>
      <c r="L118" s="31"/>
      <c r="M118" s="38" t="str">
        <v>-</v>
      </c>
    </row>
    <row r="119" spans="1:13" ht="15" customHeight="1" outlineLevel="1" x14ac:dyDescent="0.15">
      <c r="A119" s="5" t="s">
        <v>122</v>
      </c>
      <c r="B119" s="6">
        <f>'11'!D119</f>
        <v>0</v>
      </c>
      <c r="C119" s="10">
        <f>'11'!E119</f>
        <v>0</v>
      </c>
      <c r="D119" s="6"/>
      <c r="E119" s="10"/>
      <c r="F119" s="19">
        <v>0</v>
      </c>
      <c r="G119" s="20">
        <v>0</v>
      </c>
      <c r="H119" s="31"/>
      <c r="I119" s="32" t="str">
        <v>-</v>
      </c>
      <c r="J119" s="31"/>
      <c r="K119" s="32" t="str">
        <v>-</v>
      </c>
      <c r="L119" s="31"/>
      <c r="M119" s="38" t="str">
        <v>-</v>
      </c>
    </row>
    <row r="120" spans="1:13" ht="15" customHeight="1" outlineLevel="1" x14ac:dyDescent="0.15">
      <c r="A120" s="5" t="s">
        <v>123</v>
      </c>
      <c r="B120" s="6">
        <f>'11'!D120</f>
        <v>0</v>
      </c>
      <c r="C120" s="10">
        <f>'11'!E120</f>
        <v>0</v>
      </c>
      <c r="D120" s="6"/>
      <c r="E120" s="10"/>
      <c r="F120" s="19">
        <v>0</v>
      </c>
      <c r="G120" s="20">
        <v>0</v>
      </c>
      <c r="H120" s="31"/>
      <c r="I120" s="32" t="str">
        <v>-</v>
      </c>
      <c r="J120" s="31"/>
      <c r="K120" s="32" t="str">
        <v>-</v>
      </c>
      <c r="L120" s="31"/>
      <c r="M120" s="38" t="str">
        <v>-</v>
      </c>
    </row>
    <row r="121" spans="1:13" ht="15" customHeight="1" outlineLevel="1" x14ac:dyDescent="0.15">
      <c r="A121" s="5" t="s">
        <v>124</v>
      </c>
      <c r="B121" s="6">
        <f>'11'!D121</f>
        <v>0</v>
      </c>
      <c r="C121" s="10">
        <f>'11'!E121</f>
        <v>0</v>
      </c>
      <c r="D121" s="6"/>
      <c r="E121" s="10"/>
      <c r="F121" s="19">
        <v>0</v>
      </c>
      <c r="G121" s="20">
        <v>0</v>
      </c>
      <c r="H121" s="31"/>
      <c r="I121" s="32" t="str">
        <v>-</v>
      </c>
      <c r="J121" s="31"/>
      <c r="K121" s="32" t="str">
        <v>-</v>
      </c>
      <c r="L121" s="31"/>
      <c r="M121" s="38" t="str">
        <v>-</v>
      </c>
    </row>
    <row r="122" spans="1:13" ht="15" customHeight="1" outlineLevel="1" x14ac:dyDescent="0.15">
      <c r="A122" s="5" t="s">
        <v>125</v>
      </c>
      <c r="B122" s="6">
        <f>'11'!D122</f>
        <v>0</v>
      </c>
      <c r="C122" s="10">
        <f>'11'!E122</f>
        <v>0</v>
      </c>
      <c r="D122" s="6"/>
      <c r="E122" s="10"/>
      <c r="F122" s="19">
        <v>0</v>
      </c>
      <c r="G122" s="20">
        <v>0</v>
      </c>
      <c r="H122" s="31"/>
      <c r="I122" s="32" t="str">
        <v>-</v>
      </c>
      <c r="J122" s="31"/>
      <c r="K122" s="32" t="str">
        <v>-</v>
      </c>
      <c r="L122" s="31"/>
      <c r="M122" s="38" t="str">
        <v>-</v>
      </c>
    </row>
    <row r="123" spans="1:13" ht="15" customHeight="1" outlineLevel="1" x14ac:dyDescent="0.15">
      <c r="A123" s="5" t="s">
        <v>126</v>
      </c>
      <c r="B123" s="6">
        <f>'11'!D123</f>
        <v>0</v>
      </c>
      <c r="C123" s="10">
        <f>'11'!E123</f>
        <v>0</v>
      </c>
      <c r="D123" s="6"/>
      <c r="E123" s="10"/>
      <c r="F123" s="19">
        <v>0</v>
      </c>
      <c r="G123" s="20">
        <v>0</v>
      </c>
      <c r="H123" s="31"/>
      <c r="I123" s="32" t="str">
        <v>-</v>
      </c>
      <c r="J123" s="31"/>
      <c r="K123" s="32" t="str">
        <v>-</v>
      </c>
      <c r="L123" s="31"/>
      <c r="M123" s="38" t="str">
        <v>-</v>
      </c>
    </row>
    <row r="124" spans="1:13" ht="15" customHeight="1" outlineLevel="1" x14ac:dyDescent="0.15">
      <c r="A124" s="5" t="s">
        <v>127</v>
      </c>
      <c r="B124" s="6">
        <f>'11'!D124</f>
        <v>0</v>
      </c>
      <c r="C124" s="10">
        <f>'11'!E124</f>
        <v>0</v>
      </c>
      <c r="D124" s="6"/>
      <c r="E124" s="10"/>
      <c r="F124" s="19">
        <v>0</v>
      </c>
      <c r="G124" s="20">
        <v>0</v>
      </c>
      <c r="H124" s="31"/>
      <c r="I124" s="32" t="str">
        <v>-</v>
      </c>
      <c r="J124" s="31"/>
      <c r="K124" s="32" t="str">
        <v>-</v>
      </c>
      <c r="L124" s="31"/>
      <c r="M124" s="38" t="str">
        <v>-</v>
      </c>
    </row>
    <row r="125" spans="1:13" ht="15" customHeight="1" outlineLevel="1" x14ac:dyDescent="0.15">
      <c r="A125" s="5" t="s">
        <v>128</v>
      </c>
      <c r="B125" s="6">
        <f>'11'!D125</f>
        <v>0</v>
      </c>
      <c r="C125" s="10">
        <f>'11'!E125</f>
        <v>0</v>
      </c>
      <c r="D125" s="6"/>
      <c r="E125" s="10"/>
      <c r="F125" s="19">
        <v>0</v>
      </c>
      <c r="G125" s="20">
        <v>0</v>
      </c>
      <c r="H125" s="31"/>
      <c r="I125" s="32" t="str">
        <v>-</v>
      </c>
      <c r="J125" s="31"/>
      <c r="K125" s="32" t="str">
        <v>-</v>
      </c>
      <c r="L125" s="31"/>
      <c r="M125" s="38" t="str">
        <v>-</v>
      </c>
    </row>
    <row r="126" spans="1:13" ht="15" customHeight="1" outlineLevel="1" x14ac:dyDescent="0.15">
      <c r="A126" s="5" t="s">
        <v>129</v>
      </c>
      <c r="B126" s="6">
        <f>'11'!D126</f>
        <v>0</v>
      </c>
      <c r="C126" s="10">
        <f>'11'!E126</f>
        <v>0</v>
      </c>
      <c r="D126" s="6"/>
      <c r="E126" s="10"/>
      <c r="F126" s="19">
        <v>0</v>
      </c>
      <c r="G126" s="20">
        <v>0</v>
      </c>
      <c r="H126" s="31"/>
      <c r="I126" s="32" t="str">
        <v>-</v>
      </c>
      <c r="J126" s="31"/>
      <c r="K126" s="32" t="str">
        <v>-</v>
      </c>
      <c r="L126" s="31"/>
      <c r="M126" s="38" t="str">
        <v>-</v>
      </c>
    </row>
    <row r="127" spans="1:13" ht="15" customHeight="1" outlineLevel="1" x14ac:dyDescent="0.15">
      <c r="A127" s="5" t="s">
        <v>130</v>
      </c>
      <c r="B127" s="6">
        <f>'11'!D127</f>
        <v>0</v>
      </c>
      <c r="C127" s="10">
        <f>'11'!E127</f>
        <v>0</v>
      </c>
      <c r="D127" s="6"/>
      <c r="E127" s="10"/>
      <c r="F127" s="19">
        <v>0</v>
      </c>
      <c r="G127" s="20">
        <v>0</v>
      </c>
      <c r="H127" s="31"/>
      <c r="I127" s="32" t="str">
        <v>-</v>
      </c>
      <c r="J127" s="31"/>
      <c r="K127" s="32" t="str">
        <v>-</v>
      </c>
      <c r="L127" s="31"/>
      <c r="M127" s="38" t="str">
        <v>-</v>
      </c>
    </row>
    <row r="128" spans="1:13" ht="15" customHeight="1" outlineLevel="1" x14ac:dyDescent="0.15">
      <c r="A128" s="5" t="s">
        <v>131</v>
      </c>
      <c r="B128" s="6">
        <f>'11'!D128</f>
        <v>0</v>
      </c>
      <c r="C128" s="10">
        <f>'11'!E128</f>
        <v>0</v>
      </c>
      <c r="D128" s="6"/>
      <c r="E128" s="10"/>
      <c r="F128" s="19">
        <v>0</v>
      </c>
      <c r="G128" s="20">
        <v>0</v>
      </c>
      <c r="H128" s="31"/>
      <c r="I128" s="32" t="str">
        <v>-</v>
      </c>
      <c r="J128" s="31"/>
      <c r="K128" s="32" t="str">
        <v>-</v>
      </c>
      <c r="L128" s="31"/>
      <c r="M128" s="38" t="str">
        <v>-</v>
      </c>
    </row>
    <row r="129" spans="1:13" ht="15" customHeight="1" outlineLevel="1" x14ac:dyDescent="0.15">
      <c r="A129" s="5" t="s">
        <v>132</v>
      </c>
      <c r="B129" s="6">
        <f>'11'!D129</f>
        <v>0</v>
      </c>
      <c r="C129" s="10">
        <f>'11'!E129</f>
        <v>0</v>
      </c>
      <c r="D129" s="6"/>
      <c r="E129" s="10"/>
      <c r="F129" s="19">
        <v>0</v>
      </c>
      <c r="G129" s="20">
        <v>0</v>
      </c>
      <c r="H129" s="31"/>
      <c r="I129" s="32" t="str">
        <v>-</v>
      </c>
      <c r="J129" s="31"/>
      <c r="K129" s="32" t="str">
        <v>-</v>
      </c>
      <c r="L129" s="31"/>
      <c r="M129" s="38" t="str">
        <v>-</v>
      </c>
    </row>
    <row r="130" spans="1:13" ht="15" customHeight="1" outlineLevel="1" x14ac:dyDescent="0.15">
      <c r="A130" s="5" t="s">
        <v>133</v>
      </c>
      <c r="B130" s="6">
        <f>'11'!D130</f>
        <v>0</v>
      </c>
      <c r="C130" s="10">
        <f>'11'!E130</f>
        <v>0</v>
      </c>
      <c r="D130" s="6"/>
      <c r="E130" s="10"/>
      <c r="F130" s="19">
        <v>0</v>
      </c>
      <c r="G130" s="20">
        <v>0</v>
      </c>
      <c r="H130" s="31"/>
      <c r="I130" s="32" t="str">
        <v>-</v>
      </c>
      <c r="J130" s="31"/>
      <c r="K130" s="32" t="str">
        <v>-</v>
      </c>
      <c r="L130" s="31"/>
      <c r="M130" s="38" t="str">
        <v>-</v>
      </c>
    </row>
    <row r="131" spans="1:13" ht="15" customHeight="1" outlineLevel="1" x14ac:dyDescent="0.15">
      <c r="A131" s="5" t="s">
        <v>134</v>
      </c>
      <c r="B131" s="6">
        <f>'11'!D131</f>
        <v>0</v>
      </c>
      <c r="C131" s="10">
        <f>'11'!E131</f>
        <v>0</v>
      </c>
      <c r="D131" s="6"/>
      <c r="E131" s="10"/>
      <c r="F131" s="19">
        <v>0</v>
      </c>
      <c r="G131" s="20">
        <v>0</v>
      </c>
      <c r="H131" s="31"/>
      <c r="I131" s="32" t="str">
        <v>-</v>
      </c>
      <c r="J131" s="31"/>
      <c r="K131" s="32" t="str">
        <v>-</v>
      </c>
      <c r="L131" s="31"/>
      <c r="M131" s="38" t="str">
        <v>-</v>
      </c>
    </row>
    <row r="132" spans="1:13" ht="15" customHeight="1" outlineLevel="1" x14ac:dyDescent="0.15">
      <c r="A132" s="5" t="s">
        <v>135</v>
      </c>
      <c r="B132" s="6">
        <f>'11'!D132</f>
        <v>0</v>
      </c>
      <c r="C132" s="10">
        <f>'11'!E132</f>
        <v>0</v>
      </c>
      <c r="D132" s="6"/>
      <c r="E132" s="10"/>
      <c r="F132" s="19">
        <v>0</v>
      </c>
      <c r="G132" s="20">
        <v>0</v>
      </c>
      <c r="H132" s="31"/>
      <c r="I132" s="32" t="str">
        <v>-</v>
      </c>
      <c r="J132" s="31"/>
      <c r="K132" s="32" t="str">
        <v>-</v>
      </c>
      <c r="L132" s="31"/>
      <c r="M132" s="38" t="str">
        <v>-</v>
      </c>
    </row>
    <row r="133" spans="1:13" ht="15" customHeight="1" thickBot="1" x14ac:dyDescent="0.2">
      <c r="A133" s="47" t="s">
        <v>136</v>
      </c>
      <c r="B133" s="9">
        <f>'11'!D133</f>
        <v>0</v>
      </c>
      <c r="C133" s="12">
        <f>'11'!E133</f>
        <v>0</v>
      </c>
      <c r="D133" s="9"/>
      <c r="E133" s="12"/>
      <c r="F133" s="23">
        <v>0</v>
      </c>
      <c r="G133" s="24">
        <v>0</v>
      </c>
      <c r="H133" s="49"/>
      <c r="I133" s="34" t="str">
        <v>-</v>
      </c>
      <c r="J133" s="49"/>
      <c r="K133" s="34" t="str">
        <v>-</v>
      </c>
      <c r="L133" s="49"/>
      <c r="M133" s="40" t="str">
        <v>-</v>
      </c>
    </row>
    <row r="134" spans="1:13" ht="15" customHeight="1" outlineLevel="1" x14ac:dyDescent="0.15">
      <c r="A134" s="5" t="s">
        <v>137</v>
      </c>
      <c r="B134" s="6">
        <f>'11'!D134</f>
        <v>0</v>
      </c>
      <c r="C134" s="10">
        <f>'11'!E134</f>
        <v>0</v>
      </c>
      <c r="D134" s="6"/>
      <c r="E134" s="10"/>
      <c r="F134" s="19">
        <v>0</v>
      </c>
      <c r="G134" s="20">
        <v>0</v>
      </c>
      <c r="H134" s="31"/>
      <c r="I134" s="32" t="str">
        <v>-</v>
      </c>
      <c r="J134" s="31"/>
      <c r="K134" s="32" t="str">
        <v>-</v>
      </c>
      <c r="L134" s="31"/>
      <c r="M134" s="38" t="str">
        <v>-</v>
      </c>
    </row>
    <row r="135" spans="1:13" ht="15" customHeight="1" outlineLevel="1" x14ac:dyDescent="0.15">
      <c r="A135" s="5" t="s">
        <v>138</v>
      </c>
      <c r="B135" s="6">
        <f>'11'!D135</f>
        <v>0</v>
      </c>
      <c r="C135" s="10">
        <f>'11'!E135</f>
        <v>0</v>
      </c>
      <c r="D135" s="6"/>
      <c r="E135" s="10"/>
      <c r="F135" s="19">
        <v>0</v>
      </c>
      <c r="G135" s="20">
        <v>0</v>
      </c>
      <c r="H135" s="31"/>
      <c r="I135" s="32" t="str">
        <v>-</v>
      </c>
      <c r="J135" s="31"/>
      <c r="K135" s="32" t="str">
        <v>-</v>
      </c>
      <c r="L135" s="31"/>
      <c r="M135" s="38" t="str">
        <v>-</v>
      </c>
    </row>
    <row r="136" spans="1:13" ht="15" customHeight="1" outlineLevel="1" x14ac:dyDescent="0.15">
      <c r="A136" s="5" t="s">
        <v>139</v>
      </c>
      <c r="B136" s="6">
        <f>'11'!D136</f>
        <v>0</v>
      </c>
      <c r="C136" s="10">
        <f>'11'!E136</f>
        <v>0</v>
      </c>
      <c r="D136" s="6"/>
      <c r="E136" s="10"/>
      <c r="F136" s="19">
        <v>0</v>
      </c>
      <c r="G136" s="20">
        <v>0</v>
      </c>
      <c r="H136" s="31"/>
      <c r="I136" s="32" t="str">
        <v>-</v>
      </c>
      <c r="J136" s="31"/>
      <c r="K136" s="32" t="str">
        <v>-</v>
      </c>
      <c r="L136" s="31"/>
      <c r="M136" s="38" t="str">
        <v>-</v>
      </c>
    </row>
    <row r="137" spans="1:13" ht="15" customHeight="1" outlineLevel="1" x14ac:dyDescent="0.15">
      <c r="A137" s="5" t="s">
        <v>140</v>
      </c>
      <c r="B137" s="6">
        <f>'11'!D137</f>
        <v>0</v>
      </c>
      <c r="C137" s="10">
        <f>'11'!E137</f>
        <v>0</v>
      </c>
      <c r="D137" s="6"/>
      <c r="E137" s="10"/>
      <c r="F137" s="19">
        <v>0</v>
      </c>
      <c r="G137" s="20">
        <v>0</v>
      </c>
      <c r="H137" s="31"/>
      <c r="I137" s="32" t="str">
        <v>-</v>
      </c>
      <c r="J137" s="31"/>
      <c r="K137" s="32" t="str">
        <v>-</v>
      </c>
      <c r="L137" s="31"/>
      <c r="M137" s="38" t="str">
        <v>-</v>
      </c>
    </row>
    <row r="138" spans="1:13" ht="15" customHeight="1" outlineLevel="1" x14ac:dyDescent="0.15">
      <c r="A138" s="5" t="s">
        <v>141</v>
      </c>
      <c r="B138" s="6">
        <f>'11'!D138</f>
        <v>0</v>
      </c>
      <c r="C138" s="10">
        <f>'11'!E138</f>
        <v>0</v>
      </c>
      <c r="D138" s="6"/>
      <c r="E138" s="10"/>
      <c r="F138" s="19">
        <v>0</v>
      </c>
      <c r="G138" s="20">
        <v>0</v>
      </c>
      <c r="H138" s="31"/>
      <c r="I138" s="32" t="str">
        <v>-</v>
      </c>
      <c r="J138" s="31"/>
      <c r="K138" s="32" t="str">
        <v>-</v>
      </c>
      <c r="L138" s="31"/>
      <c r="M138" s="38" t="str">
        <v>-</v>
      </c>
    </row>
    <row r="139" spans="1:13" ht="15" customHeight="1" outlineLevel="1" x14ac:dyDescent="0.15">
      <c r="A139" s="5" t="s">
        <v>142</v>
      </c>
      <c r="B139" s="6">
        <f>'11'!D139</f>
        <v>0</v>
      </c>
      <c r="C139" s="10">
        <f>'11'!E139</f>
        <v>0</v>
      </c>
      <c r="D139" s="6"/>
      <c r="E139" s="10"/>
      <c r="F139" s="19">
        <v>0</v>
      </c>
      <c r="G139" s="20">
        <v>0</v>
      </c>
      <c r="H139" s="31"/>
      <c r="I139" s="32" t="str">
        <v>-</v>
      </c>
      <c r="J139" s="31"/>
      <c r="K139" s="32" t="str">
        <v>-</v>
      </c>
      <c r="L139" s="31"/>
      <c r="M139" s="38" t="str">
        <v>-</v>
      </c>
    </row>
    <row r="140" spans="1:13" ht="15" customHeight="1" outlineLevel="1" x14ac:dyDescent="0.15">
      <c r="A140" s="5" t="s">
        <v>143</v>
      </c>
      <c r="B140" s="6">
        <f>'11'!D140</f>
        <v>0</v>
      </c>
      <c r="C140" s="10">
        <f>'11'!E140</f>
        <v>0</v>
      </c>
      <c r="D140" s="6"/>
      <c r="E140" s="10"/>
      <c r="F140" s="19">
        <v>0</v>
      </c>
      <c r="G140" s="20">
        <v>0</v>
      </c>
      <c r="H140" s="31"/>
      <c r="I140" s="32" t="str">
        <v>-</v>
      </c>
      <c r="J140" s="31"/>
      <c r="K140" s="32" t="str">
        <v>-</v>
      </c>
      <c r="L140" s="31"/>
      <c r="M140" s="38" t="str">
        <v>-</v>
      </c>
    </row>
    <row r="141" spans="1:13" ht="15" customHeight="1" outlineLevel="1" x14ac:dyDescent="0.15">
      <c r="A141" s="5" t="s">
        <v>144</v>
      </c>
      <c r="B141" s="6">
        <f>'11'!D141</f>
        <v>0</v>
      </c>
      <c r="C141" s="10">
        <f>'11'!E141</f>
        <v>0</v>
      </c>
      <c r="D141" s="6"/>
      <c r="E141" s="10"/>
      <c r="F141" s="19">
        <v>0</v>
      </c>
      <c r="G141" s="20">
        <v>0</v>
      </c>
      <c r="H141" s="31"/>
      <c r="I141" s="32" t="str">
        <v>-</v>
      </c>
      <c r="J141" s="31"/>
      <c r="K141" s="32" t="str">
        <v>-</v>
      </c>
      <c r="L141" s="31"/>
      <c r="M141" s="38" t="str">
        <v>-</v>
      </c>
    </row>
    <row r="142" spans="1:13" ht="15" customHeight="1" outlineLevel="1" x14ac:dyDescent="0.15">
      <c r="A142" s="5" t="s">
        <v>145</v>
      </c>
      <c r="B142" s="6">
        <f>'11'!D142</f>
        <v>0</v>
      </c>
      <c r="C142" s="10">
        <f>'11'!E142</f>
        <v>0</v>
      </c>
      <c r="D142" s="6"/>
      <c r="E142" s="10"/>
      <c r="F142" s="19">
        <v>0</v>
      </c>
      <c r="G142" s="20">
        <v>0</v>
      </c>
      <c r="H142" s="31"/>
      <c r="I142" s="32" t="str">
        <v>-</v>
      </c>
      <c r="J142" s="31"/>
      <c r="K142" s="32" t="str">
        <v>-</v>
      </c>
      <c r="L142" s="31"/>
      <c r="M142" s="38" t="str">
        <v>-</v>
      </c>
    </row>
    <row r="143" spans="1:13" ht="15" customHeight="1" outlineLevel="1" x14ac:dyDescent="0.15">
      <c r="A143" s="5" t="s">
        <v>146</v>
      </c>
      <c r="B143" s="6">
        <f>'11'!D143</f>
        <v>0</v>
      </c>
      <c r="C143" s="10">
        <f>'11'!E143</f>
        <v>0</v>
      </c>
      <c r="D143" s="6"/>
      <c r="E143" s="10"/>
      <c r="F143" s="19">
        <v>0</v>
      </c>
      <c r="G143" s="20">
        <v>0</v>
      </c>
      <c r="H143" s="31"/>
      <c r="I143" s="32" t="str">
        <v>-</v>
      </c>
      <c r="J143" s="31"/>
      <c r="K143" s="32" t="str">
        <v>-</v>
      </c>
      <c r="L143" s="31"/>
      <c r="M143" s="38" t="str">
        <v>-</v>
      </c>
    </row>
    <row r="144" spans="1:13" ht="15" customHeight="1" outlineLevel="1" x14ac:dyDescent="0.15">
      <c r="A144" s="5" t="s">
        <v>147</v>
      </c>
      <c r="B144" s="6">
        <f>'11'!D144</f>
        <v>0</v>
      </c>
      <c r="C144" s="10">
        <f>'11'!E144</f>
        <v>0</v>
      </c>
      <c r="D144" s="6"/>
      <c r="E144" s="10"/>
      <c r="F144" s="19">
        <v>0</v>
      </c>
      <c r="G144" s="20">
        <v>0</v>
      </c>
      <c r="H144" s="31"/>
      <c r="I144" s="32" t="str">
        <v>-</v>
      </c>
      <c r="J144" s="31"/>
      <c r="K144" s="32" t="str">
        <v>-</v>
      </c>
      <c r="L144" s="31"/>
      <c r="M144" s="38" t="str">
        <v>-</v>
      </c>
    </row>
    <row r="145" spans="1:13" ht="15" customHeight="1" outlineLevel="1" x14ac:dyDescent="0.15">
      <c r="A145" s="44" t="s">
        <v>148</v>
      </c>
      <c r="B145" s="7">
        <f>'11'!D145</f>
        <v>0</v>
      </c>
      <c r="C145" s="11">
        <f>'11'!E145</f>
        <v>0</v>
      </c>
      <c r="D145" s="7"/>
      <c r="E145" s="11"/>
      <c r="F145" s="21">
        <v>0</v>
      </c>
      <c r="G145" s="22">
        <v>0</v>
      </c>
      <c r="H145" s="46"/>
      <c r="I145" s="33" t="str">
        <v>-</v>
      </c>
      <c r="J145" s="46"/>
      <c r="K145" s="33" t="str">
        <v>-</v>
      </c>
      <c r="L145" s="46"/>
      <c r="M145" s="39" t="str">
        <v>-</v>
      </c>
    </row>
    <row r="146" spans="1:13" ht="15" customHeight="1" thickBot="1" x14ac:dyDescent="0.2">
      <c r="A146" s="47" t="s">
        <v>149</v>
      </c>
      <c r="B146" s="9">
        <f>'11'!D146</f>
        <v>0</v>
      </c>
      <c r="C146" s="12">
        <f>'11'!E146</f>
        <v>0</v>
      </c>
      <c r="D146" s="9"/>
      <c r="E146" s="12"/>
      <c r="F146" s="23">
        <v>0</v>
      </c>
      <c r="G146" s="24">
        <v>0</v>
      </c>
      <c r="H146" s="49"/>
      <c r="I146" s="34" t="str">
        <v>-</v>
      </c>
      <c r="J146" s="49"/>
      <c r="K146" s="34" t="str">
        <v>-</v>
      </c>
      <c r="L146" s="49"/>
      <c r="M146" s="40" t="str">
        <v>-</v>
      </c>
    </row>
    <row r="147" spans="1:13" ht="15" customHeight="1" outlineLevel="1" x14ac:dyDescent="0.15">
      <c r="A147" s="5" t="s">
        <v>150</v>
      </c>
      <c r="B147" s="6">
        <f>'11'!D147</f>
        <v>0</v>
      </c>
      <c r="C147" s="10">
        <f>'11'!E147</f>
        <v>0</v>
      </c>
      <c r="D147" s="6"/>
      <c r="E147" s="10"/>
      <c r="F147" s="19">
        <v>0</v>
      </c>
      <c r="G147" s="20">
        <v>0</v>
      </c>
      <c r="H147" s="31"/>
      <c r="I147" s="32" t="str">
        <v>-</v>
      </c>
      <c r="J147" s="31"/>
      <c r="K147" s="32" t="str">
        <v>-</v>
      </c>
      <c r="L147" s="31"/>
      <c r="M147" s="38" t="str">
        <v>-</v>
      </c>
    </row>
    <row r="148" spans="1:13" ht="15" customHeight="1" outlineLevel="1" x14ac:dyDescent="0.15">
      <c r="A148" s="5" t="s">
        <v>151</v>
      </c>
      <c r="B148" s="6">
        <f>'11'!D148</f>
        <v>0</v>
      </c>
      <c r="C148" s="10">
        <f>'11'!E148</f>
        <v>0</v>
      </c>
      <c r="D148" s="6"/>
      <c r="E148" s="10"/>
      <c r="F148" s="19">
        <v>0</v>
      </c>
      <c r="G148" s="20">
        <v>0</v>
      </c>
      <c r="H148" s="31"/>
      <c r="I148" s="32" t="str">
        <v>-</v>
      </c>
      <c r="J148" s="31"/>
      <c r="K148" s="32" t="str">
        <v>-</v>
      </c>
      <c r="L148" s="31"/>
      <c r="M148" s="38" t="str">
        <v>-</v>
      </c>
    </row>
    <row r="149" spans="1:13" ht="15" customHeight="1" outlineLevel="1" x14ac:dyDescent="0.15">
      <c r="A149" s="5" t="s">
        <v>152</v>
      </c>
      <c r="B149" s="6">
        <f>'11'!D149</f>
        <v>0</v>
      </c>
      <c r="C149" s="10">
        <f>'11'!E149</f>
        <v>0</v>
      </c>
      <c r="D149" s="6"/>
      <c r="E149" s="10"/>
      <c r="F149" s="19">
        <v>0</v>
      </c>
      <c r="G149" s="20">
        <v>0</v>
      </c>
      <c r="H149" s="31"/>
      <c r="I149" s="32" t="str">
        <v>-</v>
      </c>
      <c r="J149" s="31"/>
      <c r="K149" s="32" t="str">
        <v>-</v>
      </c>
      <c r="L149" s="31"/>
      <c r="M149" s="38" t="str">
        <v>-</v>
      </c>
    </row>
    <row r="150" spans="1:13" ht="15" customHeight="1" outlineLevel="1" x14ac:dyDescent="0.15">
      <c r="A150" s="5" t="s">
        <v>153</v>
      </c>
      <c r="B150" s="6">
        <f>'11'!D150</f>
        <v>0</v>
      </c>
      <c r="C150" s="10">
        <f>'11'!E150</f>
        <v>0</v>
      </c>
      <c r="D150" s="6"/>
      <c r="E150" s="10"/>
      <c r="F150" s="19">
        <v>0</v>
      </c>
      <c r="G150" s="20">
        <v>0</v>
      </c>
      <c r="H150" s="31"/>
      <c r="I150" s="32" t="str">
        <v>-</v>
      </c>
      <c r="J150" s="31"/>
      <c r="K150" s="32" t="str">
        <v>-</v>
      </c>
      <c r="L150" s="31"/>
      <c r="M150" s="38" t="str">
        <v>-</v>
      </c>
    </row>
    <row r="151" spans="1:13" ht="15" customHeight="1" outlineLevel="1" x14ac:dyDescent="0.15">
      <c r="A151" s="5" t="s">
        <v>154</v>
      </c>
      <c r="B151" s="6">
        <f>'11'!D151</f>
        <v>0</v>
      </c>
      <c r="C151" s="10">
        <f>'11'!E151</f>
        <v>0</v>
      </c>
      <c r="D151" s="6"/>
      <c r="E151" s="10"/>
      <c r="F151" s="19">
        <v>0</v>
      </c>
      <c r="G151" s="20">
        <v>0</v>
      </c>
      <c r="H151" s="31"/>
      <c r="I151" s="32" t="str">
        <v>-</v>
      </c>
      <c r="J151" s="31"/>
      <c r="K151" s="32" t="str">
        <v>-</v>
      </c>
      <c r="L151" s="31"/>
      <c r="M151" s="38" t="str">
        <v>-</v>
      </c>
    </row>
    <row r="152" spans="1:13" ht="15" customHeight="1" outlineLevel="1" x14ac:dyDescent="0.15">
      <c r="A152" s="5" t="s">
        <v>155</v>
      </c>
      <c r="B152" s="6">
        <f>'11'!D152</f>
        <v>0</v>
      </c>
      <c r="C152" s="10">
        <f>'11'!E152</f>
        <v>0</v>
      </c>
      <c r="D152" s="6"/>
      <c r="E152" s="10"/>
      <c r="F152" s="19">
        <v>0</v>
      </c>
      <c r="G152" s="20">
        <v>0</v>
      </c>
      <c r="H152" s="31"/>
      <c r="I152" s="32" t="str">
        <v>-</v>
      </c>
      <c r="J152" s="31"/>
      <c r="K152" s="32" t="str">
        <v>-</v>
      </c>
      <c r="L152" s="31"/>
      <c r="M152" s="38" t="str">
        <v>-</v>
      </c>
    </row>
    <row r="153" spans="1:13" ht="15" customHeight="1" outlineLevel="1" x14ac:dyDescent="0.15">
      <c r="A153" s="5" t="s">
        <v>156</v>
      </c>
      <c r="B153" s="6">
        <f>'11'!D153</f>
        <v>0</v>
      </c>
      <c r="C153" s="10">
        <f>'11'!E153</f>
        <v>0</v>
      </c>
      <c r="D153" s="6"/>
      <c r="E153" s="10"/>
      <c r="F153" s="19">
        <v>0</v>
      </c>
      <c r="G153" s="20">
        <v>0</v>
      </c>
      <c r="H153" s="31"/>
      <c r="I153" s="32" t="str">
        <v>-</v>
      </c>
      <c r="J153" s="31"/>
      <c r="K153" s="32" t="str">
        <v>-</v>
      </c>
      <c r="L153" s="31"/>
      <c r="M153" s="38" t="str">
        <v>-</v>
      </c>
    </row>
    <row r="154" spans="1:13" ht="15" customHeight="1" outlineLevel="1" x14ac:dyDescent="0.15">
      <c r="A154" s="65" t="s">
        <v>157</v>
      </c>
      <c r="B154" s="66">
        <f>'11'!D154</f>
        <v>0</v>
      </c>
      <c r="C154" s="67">
        <f>'11'!E154</f>
        <v>0</v>
      </c>
      <c r="D154" s="66"/>
      <c r="E154" s="67"/>
      <c r="F154" s="68">
        <v>0</v>
      </c>
      <c r="G154" s="69">
        <v>0</v>
      </c>
      <c r="H154" s="70"/>
      <c r="I154" s="71" t="str">
        <v>-</v>
      </c>
      <c r="J154" s="70"/>
      <c r="K154" s="71" t="str">
        <v>-</v>
      </c>
      <c r="L154" s="70"/>
      <c r="M154" s="38" t="str">
        <v>-</v>
      </c>
    </row>
    <row r="155" spans="1:13" ht="15" customHeight="1" outlineLevel="1" x14ac:dyDescent="0.15">
      <c r="A155" s="5" t="s">
        <v>158</v>
      </c>
      <c r="B155" s="6">
        <f>'11'!D155</f>
        <v>0</v>
      </c>
      <c r="C155" s="10">
        <f>'11'!E155</f>
        <v>0</v>
      </c>
      <c r="D155" s="6"/>
      <c r="E155" s="10"/>
      <c r="F155" s="19">
        <v>0</v>
      </c>
      <c r="G155" s="20">
        <v>0</v>
      </c>
      <c r="H155" s="31"/>
      <c r="I155" s="32" t="str">
        <v>-</v>
      </c>
      <c r="J155" s="31"/>
      <c r="K155" s="32" t="str">
        <v>-</v>
      </c>
      <c r="L155" s="31"/>
      <c r="M155" s="38" t="str">
        <v>-</v>
      </c>
    </row>
    <row r="156" spans="1:13" ht="15" customHeight="1" outlineLevel="1" x14ac:dyDescent="0.15">
      <c r="A156" s="5" t="s">
        <v>159</v>
      </c>
      <c r="B156" s="6">
        <f>'11'!D156</f>
        <v>0</v>
      </c>
      <c r="C156" s="10">
        <f>'11'!E156</f>
        <v>0</v>
      </c>
      <c r="D156" s="6"/>
      <c r="E156" s="10"/>
      <c r="F156" s="19">
        <v>0</v>
      </c>
      <c r="G156" s="20">
        <v>0</v>
      </c>
      <c r="H156" s="31"/>
      <c r="I156" s="32" t="str">
        <v>-</v>
      </c>
      <c r="J156" s="31"/>
      <c r="K156" s="32" t="str">
        <v>-</v>
      </c>
      <c r="L156" s="31"/>
      <c r="M156" s="38" t="str">
        <v>-</v>
      </c>
    </row>
    <row r="157" spans="1:13" ht="15" customHeight="1" outlineLevel="1" x14ac:dyDescent="0.15">
      <c r="A157" s="5" t="s">
        <v>160</v>
      </c>
      <c r="B157" s="6">
        <f>'11'!D157</f>
        <v>0</v>
      </c>
      <c r="C157" s="10">
        <f>'11'!E157</f>
        <v>0</v>
      </c>
      <c r="D157" s="6"/>
      <c r="E157" s="10"/>
      <c r="F157" s="19">
        <v>0</v>
      </c>
      <c r="G157" s="20">
        <v>0</v>
      </c>
      <c r="H157" s="31"/>
      <c r="I157" s="32" t="str">
        <v>-</v>
      </c>
      <c r="J157" s="31"/>
      <c r="K157" s="32" t="str">
        <v>-</v>
      </c>
      <c r="L157" s="31"/>
      <c r="M157" s="38" t="str">
        <v>-</v>
      </c>
    </row>
    <row r="158" spans="1:13" ht="15" customHeight="1" outlineLevel="1" x14ac:dyDescent="0.15">
      <c r="A158" s="5" t="s">
        <v>161</v>
      </c>
      <c r="B158" s="6">
        <f>'11'!D158</f>
        <v>0</v>
      </c>
      <c r="C158" s="10">
        <f>'11'!E158</f>
        <v>0</v>
      </c>
      <c r="D158" s="6"/>
      <c r="E158" s="10"/>
      <c r="F158" s="19">
        <v>0</v>
      </c>
      <c r="G158" s="20">
        <v>0</v>
      </c>
      <c r="H158" s="31"/>
      <c r="I158" s="32" t="str">
        <v>-</v>
      </c>
      <c r="J158" s="31"/>
      <c r="K158" s="32" t="str">
        <v>-</v>
      </c>
      <c r="L158" s="31"/>
      <c r="M158" s="38" t="str">
        <v>-</v>
      </c>
    </row>
    <row r="159" spans="1:13" ht="15" customHeight="1" outlineLevel="1" x14ac:dyDescent="0.15">
      <c r="A159" s="72" t="s">
        <v>162</v>
      </c>
      <c r="B159" s="66">
        <f>'11'!D159</f>
        <v>0</v>
      </c>
      <c r="C159" s="67">
        <f>'11'!E159</f>
        <v>0</v>
      </c>
      <c r="D159" s="66"/>
      <c r="E159" s="67"/>
      <c r="F159" s="68">
        <v>0</v>
      </c>
      <c r="G159" s="69">
        <v>0</v>
      </c>
      <c r="H159" s="70"/>
      <c r="I159" s="71" t="str">
        <v>-</v>
      </c>
      <c r="J159" s="70"/>
      <c r="K159" s="71" t="str">
        <v>-</v>
      </c>
      <c r="L159" s="70"/>
      <c r="M159" s="73" t="str">
        <v>-</v>
      </c>
    </row>
    <row r="160" spans="1:13" ht="15" customHeight="1" outlineLevel="1" x14ac:dyDescent="0.15">
      <c r="A160" s="5" t="s">
        <v>184</v>
      </c>
      <c r="B160" s="6">
        <f>'11'!D160</f>
        <v>0</v>
      </c>
      <c r="C160" s="10">
        <f>'11'!E160</f>
        <v>0</v>
      </c>
      <c r="D160" s="6"/>
      <c r="E160" s="10"/>
      <c r="F160" s="19">
        <v>0</v>
      </c>
      <c r="G160" s="20">
        <v>0</v>
      </c>
      <c r="H160" s="31"/>
      <c r="I160" s="32" t="str">
        <v>-</v>
      </c>
      <c r="J160" s="31"/>
      <c r="K160" s="32" t="str">
        <v>-</v>
      </c>
      <c r="L160" s="31"/>
      <c r="M160" s="38" t="str">
        <v>-</v>
      </c>
    </row>
    <row r="161" spans="1:13" ht="15" customHeight="1" outlineLevel="1" x14ac:dyDescent="0.15">
      <c r="A161" s="44" t="s">
        <v>185</v>
      </c>
      <c r="B161" s="7">
        <f>'11'!D161</f>
        <v>0</v>
      </c>
      <c r="C161" s="11">
        <f>'11'!E161</f>
        <v>0</v>
      </c>
      <c r="D161" s="7"/>
      <c r="E161" s="11"/>
      <c r="F161" s="21">
        <v>0</v>
      </c>
      <c r="G161" s="22">
        <v>0</v>
      </c>
      <c r="H161" s="46"/>
      <c r="I161" s="33" t="str">
        <v>-</v>
      </c>
      <c r="J161" s="46"/>
      <c r="K161" s="33" t="str">
        <v>-</v>
      </c>
      <c r="L161" s="46"/>
      <c r="M161" s="39" t="str">
        <v>-</v>
      </c>
    </row>
    <row r="162" spans="1:13" ht="15" customHeight="1" thickBot="1" x14ac:dyDescent="0.2">
      <c r="A162" s="47" t="s">
        <v>196</v>
      </c>
      <c r="B162" s="9">
        <f>'11'!D162</f>
        <v>0</v>
      </c>
      <c r="C162" s="12">
        <f>'11'!E162</f>
        <v>0</v>
      </c>
      <c r="D162" s="9"/>
      <c r="E162" s="12"/>
      <c r="F162" s="23">
        <v>0</v>
      </c>
      <c r="G162" s="24">
        <v>0</v>
      </c>
      <c r="H162" s="49"/>
      <c r="I162" s="34" t="str">
        <v>-</v>
      </c>
      <c r="J162" s="49"/>
      <c r="K162" s="34" t="str">
        <v>-</v>
      </c>
      <c r="L162" s="49"/>
      <c r="M162" s="40" t="str">
        <v>-</v>
      </c>
    </row>
    <row r="163" spans="1:13" ht="15" customHeight="1" outlineLevel="1" x14ac:dyDescent="0.15">
      <c r="A163" s="5" t="s">
        <v>195</v>
      </c>
      <c r="B163" s="6">
        <f>'11'!D163</f>
        <v>0</v>
      </c>
      <c r="C163" s="10">
        <f>'11'!E163</f>
        <v>0</v>
      </c>
      <c r="D163" s="6"/>
      <c r="E163" s="10"/>
      <c r="F163" s="19">
        <v>0</v>
      </c>
      <c r="G163" s="20">
        <v>0</v>
      </c>
      <c r="H163" s="31"/>
      <c r="I163" s="32" t="str">
        <v>-</v>
      </c>
      <c r="J163" s="31"/>
      <c r="K163" s="32" t="str">
        <v>-</v>
      </c>
      <c r="L163" s="31"/>
      <c r="M163" s="38" t="str">
        <v>-</v>
      </c>
    </row>
    <row r="164" spans="1:13" ht="15" customHeight="1" outlineLevel="1" x14ac:dyDescent="0.15">
      <c r="A164" s="5" t="s">
        <v>163</v>
      </c>
      <c r="B164" s="6">
        <f>'11'!D164</f>
        <v>0</v>
      </c>
      <c r="C164" s="10">
        <f>'11'!E164</f>
        <v>0</v>
      </c>
      <c r="D164" s="6"/>
      <c r="E164" s="10"/>
      <c r="F164" s="19">
        <v>0</v>
      </c>
      <c r="G164" s="20">
        <v>0</v>
      </c>
      <c r="H164" s="31"/>
      <c r="I164" s="32" t="str">
        <v>-</v>
      </c>
      <c r="J164" s="31"/>
      <c r="K164" s="32" t="str">
        <v>-</v>
      </c>
      <c r="L164" s="31"/>
      <c r="M164" s="38" t="str">
        <v>-</v>
      </c>
    </row>
    <row r="165" spans="1:13" ht="15" customHeight="1" outlineLevel="1" x14ac:dyDescent="0.15">
      <c r="A165" s="5" t="s">
        <v>164</v>
      </c>
      <c r="B165" s="6">
        <f>'11'!D165</f>
        <v>0</v>
      </c>
      <c r="C165" s="10">
        <f>'11'!E165</f>
        <v>0</v>
      </c>
      <c r="D165" s="6"/>
      <c r="E165" s="10"/>
      <c r="F165" s="19">
        <v>0</v>
      </c>
      <c r="G165" s="20">
        <v>0</v>
      </c>
      <c r="H165" s="31"/>
      <c r="I165" s="32" t="str">
        <v>-</v>
      </c>
      <c r="J165" s="31"/>
      <c r="K165" s="32" t="str">
        <v>-</v>
      </c>
      <c r="L165" s="31"/>
      <c r="M165" s="38" t="str">
        <v>-</v>
      </c>
    </row>
    <row r="166" spans="1:13" ht="15" customHeight="1" outlineLevel="1" x14ac:dyDescent="0.15">
      <c r="A166" s="5" t="s">
        <v>165</v>
      </c>
      <c r="B166" s="6">
        <f>'11'!D166</f>
        <v>0</v>
      </c>
      <c r="C166" s="10">
        <f>'11'!E166</f>
        <v>0</v>
      </c>
      <c r="D166" s="6"/>
      <c r="E166" s="10"/>
      <c r="F166" s="19">
        <v>0</v>
      </c>
      <c r="G166" s="20">
        <v>0</v>
      </c>
      <c r="H166" s="31"/>
      <c r="I166" s="32" t="str">
        <v>-</v>
      </c>
      <c r="J166" s="31"/>
      <c r="K166" s="32" t="str">
        <v>-</v>
      </c>
      <c r="L166" s="31"/>
      <c r="M166" s="38" t="str">
        <v>-</v>
      </c>
    </row>
    <row r="167" spans="1:13" ht="15" customHeight="1" outlineLevel="1" x14ac:dyDescent="0.15">
      <c r="A167" s="5" t="s">
        <v>166</v>
      </c>
      <c r="B167" s="6">
        <f>'11'!D167</f>
        <v>0</v>
      </c>
      <c r="C167" s="10">
        <f>'11'!E167</f>
        <v>0</v>
      </c>
      <c r="D167" s="6"/>
      <c r="E167" s="10"/>
      <c r="F167" s="19">
        <v>0</v>
      </c>
      <c r="G167" s="20">
        <v>0</v>
      </c>
      <c r="H167" s="31"/>
      <c r="I167" s="32" t="str">
        <v>-</v>
      </c>
      <c r="J167" s="31"/>
      <c r="K167" s="32" t="str">
        <v>-</v>
      </c>
      <c r="L167" s="31"/>
      <c r="M167" s="38" t="str">
        <v>-</v>
      </c>
    </row>
    <row r="168" spans="1:13" ht="15" customHeight="1" outlineLevel="1" x14ac:dyDescent="0.15">
      <c r="A168" s="5" t="s">
        <v>167</v>
      </c>
      <c r="B168" s="6">
        <f>'11'!D168</f>
        <v>0</v>
      </c>
      <c r="C168" s="10">
        <f>'11'!E168</f>
        <v>0</v>
      </c>
      <c r="D168" s="6"/>
      <c r="E168" s="10"/>
      <c r="F168" s="19">
        <v>0</v>
      </c>
      <c r="G168" s="20">
        <v>0</v>
      </c>
      <c r="H168" s="31"/>
      <c r="I168" s="32" t="str">
        <v>-</v>
      </c>
      <c r="J168" s="31"/>
      <c r="K168" s="32" t="str">
        <v>-</v>
      </c>
      <c r="L168" s="31"/>
      <c r="M168" s="38" t="str">
        <v>-</v>
      </c>
    </row>
    <row r="169" spans="1:13" ht="15" customHeight="1" outlineLevel="1" x14ac:dyDescent="0.15">
      <c r="A169" s="5" t="s">
        <v>168</v>
      </c>
      <c r="B169" s="6">
        <f>'11'!D169</f>
        <v>0</v>
      </c>
      <c r="C169" s="10">
        <f>'11'!E169</f>
        <v>0</v>
      </c>
      <c r="D169" s="6"/>
      <c r="E169" s="10"/>
      <c r="F169" s="19">
        <v>0</v>
      </c>
      <c r="G169" s="20">
        <v>0</v>
      </c>
      <c r="H169" s="31"/>
      <c r="I169" s="32" t="str">
        <v>-</v>
      </c>
      <c r="J169" s="31"/>
      <c r="K169" s="32" t="str">
        <v>-</v>
      </c>
      <c r="L169" s="31"/>
      <c r="M169" s="38" t="str">
        <v>-</v>
      </c>
    </row>
    <row r="170" spans="1:13" ht="15" customHeight="1" outlineLevel="1" x14ac:dyDescent="0.15">
      <c r="A170" s="5" t="s">
        <v>169</v>
      </c>
      <c r="B170" s="6">
        <f>'11'!D170</f>
        <v>0</v>
      </c>
      <c r="C170" s="10">
        <f>'11'!E170</f>
        <v>0</v>
      </c>
      <c r="D170" s="6"/>
      <c r="E170" s="10"/>
      <c r="F170" s="19">
        <v>0</v>
      </c>
      <c r="G170" s="20">
        <v>0</v>
      </c>
      <c r="H170" s="31"/>
      <c r="I170" s="32" t="str">
        <v>-</v>
      </c>
      <c r="J170" s="31"/>
      <c r="K170" s="32" t="str">
        <v>-</v>
      </c>
      <c r="L170" s="31"/>
      <c r="M170" s="38" t="str">
        <v>-</v>
      </c>
    </row>
    <row r="171" spans="1:13" ht="15" customHeight="1" outlineLevel="1" x14ac:dyDescent="0.15">
      <c r="A171" s="5" t="s">
        <v>170</v>
      </c>
      <c r="B171" s="6">
        <f>'11'!D171</f>
        <v>0</v>
      </c>
      <c r="C171" s="10">
        <f>'11'!E171</f>
        <v>0</v>
      </c>
      <c r="D171" s="6"/>
      <c r="E171" s="10"/>
      <c r="F171" s="19">
        <v>0</v>
      </c>
      <c r="G171" s="20">
        <v>0</v>
      </c>
      <c r="H171" s="31"/>
      <c r="I171" s="32" t="str">
        <v>-</v>
      </c>
      <c r="J171" s="31"/>
      <c r="K171" s="32" t="str">
        <v>-</v>
      </c>
      <c r="L171" s="31"/>
      <c r="M171" s="38" t="str">
        <v>-</v>
      </c>
    </row>
    <row r="172" spans="1:13" ht="15" customHeight="1" outlineLevel="1" x14ac:dyDescent="0.15">
      <c r="A172" s="5" t="s">
        <v>171</v>
      </c>
      <c r="B172" s="6">
        <f>'11'!D172</f>
        <v>0</v>
      </c>
      <c r="C172" s="10">
        <f>'11'!E172</f>
        <v>0</v>
      </c>
      <c r="D172" s="6"/>
      <c r="E172" s="10"/>
      <c r="F172" s="19">
        <v>0</v>
      </c>
      <c r="G172" s="20">
        <v>0</v>
      </c>
      <c r="H172" s="31"/>
      <c r="I172" s="32" t="str">
        <v>-</v>
      </c>
      <c r="J172" s="31"/>
      <c r="K172" s="32" t="str">
        <v>-</v>
      </c>
      <c r="L172" s="31"/>
      <c r="M172" s="38" t="str">
        <v>-</v>
      </c>
    </row>
    <row r="173" spans="1:13" ht="15" customHeight="1" outlineLevel="1" x14ac:dyDescent="0.15">
      <c r="A173" s="5" t="s">
        <v>201</v>
      </c>
      <c r="B173" s="6">
        <f>'11'!D173</f>
        <v>0</v>
      </c>
      <c r="C173" s="10">
        <f>'11'!E173</f>
        <v>0</v>
      </c>
      <c r="D173" s="6"/>
      <c r="E173" s="10"/>
      <c r="F173" s="19">
        <v>0</v>
      </c>
      <c r="G173" s="20">
        <v>0</v>
      </c>
      <c r="H173" s="31"/>
      <c r="I173" s="32" t="str">
        <v>-</v>
      </c>
      <c r="J173" s="31"/>
      <c r="K173" s="32" t="str">
        <v>-</v>
      </c>
      <c r="L173" s="31"/>
      <c r="M173" s="38" t="str">
        <v>-</v>
      </c>
    </row>
    <row r="174" spans="1:13" ht="15" hidden="1" customHeight="1" outlineLevel="1" x14ac:dyDescent="0.15">
      <c r="A174" s="44"/>
      <c r="B174" s="7">
        <f>'11'!D174</f>
        <v>0</v>
      </c>
      <c r="C174" s="11">
        <f>'11'!E174</f>
        <v>0</v>
      </c>
      <c r="D174" s="7"/>
      <c r="E174" s="11"/>
      <c r="F174" s="21">
        <v>0</v>
      </c>
      <c r="G174" s="22">
        <v>0</v>
      </c>
      <c r="H174" s="46"/>
      <c r="I174" s="33" t="str">
        <v>-</v>
      </c>
      <c r="J174" s="46"/>
      <c r="K174" s="33" t="str">
        <v>-</v>
      </c>
      <c r="L174" s="46"/>
      <c r="M174" s="39" t="str">
        <v>-</v>
      </c>
    </row>
    <row r="175" spans="1:13" ht="15" customHeight="1" collapsed="1" thickBot="1" x14ac:dyDescent="0.2">
      <c r="A175" s="47" t="s">
        <v>172</v>
      </c>
      <c r="B175" s="9">
        <f>'11'!D175</f>
        <v>0</v>
      </c>
      <c r="C175" s="12">
        <f>'11'!E175</f>
        <v>0</v>
      </c>
      <c r="D175" s="9"/>
      <c r="E175" s="12"/>
      <c r="F175" s="23">
        <v>0</v>
      </c>
      <c r="G175" s="24">
        <v>0</v>
      </c>
      <c r="H175" s="49"/>
      <c r="I175" s="34" t="str">
        <v>-</v>
      </c>
      <c r="J175" s="49"/>
      <c r="K175" s="34" t="str">
        <v>-</v>
      </c>
      <c r="L175" s="49"/>
      <c r="M175" s="40" t="str">
        <v>-</v>
      </c>
    </row>
    <row r="176" spans="1:13" ht="15" customHeight="1" outlineLevel="1" x14ac:dyDescent="0.15">
      <c r="A176" s="5" t="s">
        <v>173</v>
      </c>
      <c r="B176" s="6">
        <f>'11'!D176</f>
        <v>0</v>
      </c>
      <c r="C176" s="10">
        <f>'11'!E176</f>
        <v>0</v>
      </c>
      <c r="D176" s="6"/>
      <c r="E176" s="10"/>
      <c r="F176" s="19">
        <v>0</v>
      </c>
      <c r="G176" s="20">
        <v>0</v>
      </c>
      <c r="H176" s="31"/>
      <c r="I176" s="32" t="str">
        <v>-</v>
      </c>
      <c r="J176" s="31"/>
      <c r="K176" s="32" t="str">
        <v>-</v>
      </c>
      <c r="L176" s="31"/>
      <c r="M176" s="38" t="str">
        <v>-</v>
      </c>
    </row>
    <row r="177" spans="1:13" ht="15" customHeight="1" outlineLevel="1" x14ac:dyDescent="0.15">
      <c r="A177" s="5" t="s">
        <v>174</v>
      </c>
      <c r="B177" s="6">
        <f>'11'!D177</f>
        <v>0</v>
      </c>
      <c r="C177" s="10">
        <f>'11'!E177</f>
        <v>0</v>
      </c>
      <c r="D177" s="6"/>
      <c r="E177" s="10"/>
      <c r="F177" s="19">
        <v>0</v>
      </c>
      <c r="G177" s="20">
        <v>0</v>
      </c>
      <c r="H177" s="31"/>
      <c r="I177" s="32" t="str">
        <v>-</v>
      </c>
      <c r="J177" s="31"/>
      <c r="K177" s="32" t="str">
        <v>-</v>
      </c>
      <c r="L177" s="31"/>
      <c r="M177" s="38" t="str">
        <v>-</v>
      </c>
    </row>
    <row r="178" spans="1:13" ht="15" customHeight="1" outlineLevel="1" x14ac:dyDescent="0.15">
      <c r="A178" s="5" t="s">
        <v>175</v>
      </c>
      <c r="B178" s="6">
        <f>'11'!D178</f>
        <v>0</v>
      </c>
      <c r="C178" s="10">
        <f>'11'!E178</f>
        <v>0</v>
      </c>
      <c r="D178" s="6"/>
      <c r="E178" s="10"/>
      <c r="F178" s="19">
        <v>0</v>
      </c>
      <c r="G178" s="20">
        <v>0</v>
      </c>
      <c r="H178" s="31"/>
      <c r="I178" s="32" t="str">
        <v>-</v>
      </c>
      <c r="J178" s="31"/>
      <c r="K178" s="32" t="str">
        <v>-</v>
      </c>
      <c r="L178" s="31"/>
      <c r="M178" s="38" t="str">
        <v>-</v>
      </c>
    </row>
    <row r="179" spans="1:13" ht="15" customHeight="1" outlineLevel="1" x14ac:dyDescent="0.15">
      <c r="A179" s="5" t="s">
        <v>176</v>
      </c>
      <c r="B179" s="6">
        <f>'11'!D179</f>
        <v>0</v>
      </c>
      <c r="C179" s="10">
        <f>'11'!E179</f>
        <v>0</v>
      </c>
      <c r="D179" s="6"/>
      <c r="E179" s="10"/>
      <c r="F179" s="19">
        <v>0</v>
      </c>
      <c r="G179" s="20">
        <v>0</v>
      </c>
      <c r="H179" s="31"/>
      <c r="I179" s="32" t="str">
        <v>-</v>
      </c>
      <c r="J179" s="31"/>
      <c r="K179" s="32" t="str">
        <v>-</v>
      </c>
      <c r="L179" s="31"/>
      <c r="M179" s="38" t="str">
        <v>-</v>
      </c>
    </row>
    <row r="180" spans="1:13" ht="15" customHeight="1" outlineLevel="1" x14ac:dyDescent="0.15">
      <c r="A180" s="5" t="s">
        <v>177</v>
      </c>
      <c r="B180" s="6">
        <f>'11'!D180</f>
        <v>0</v>
      </c>
      <c r="C180" s="10">
        <f>'11'!E180</f>
        <v>0</v>
      </c>
      <c r="D180" s="6"/>
      <c r="E180" s="10"/>
      <c r="F180" s="19">
        <v>0</v>
      </c>
      <c r="G180" s="20">
        <v>0</v>
      </c>
      <c r="H180" s="31"/>
      <c r="I180" s="32" t="str">
        <v>-</v>
      </c>
      <c r="J180" s="31"/>
      <c r="K180" s="32" t="str">
        <v>-</v>
      </c>
      <c r="L180" s="31"/>
      <c r="M180" s="38" t="str">
        <v>-</v>
      </c>
    </row>
    <row r="181" spans="1:13" ht="15" customHeight="1" outlineLevel="1" x14ac:dyDescent="0.15">
      <c r="A181" s="5" t="s">
        <v>178</v>
      </c>
      <c r="B181" s="6">
        <f>'11'!D181</f>
        <v>0</v>
      </c>
      <c r="C181" s="10">
        <f>'11'!E181</f>
        <v>0</v>
      </c>
      <c r="D181" s="6"/>
      <c r="E181" s="10"/>
      <c r="F181" s="19">
        <v>0</v>
      </c>
      <c r="G181" s="20">
        <v>0</v>
      </c>
      <c r="H181" s="31"/>
      <c r="I181" s="32" t="str">
        <v>-</v>
      </c>
      <c r="J181" s="31"/>
      <c r="K181" s="32" t="str">
        <v>-</v>
      </c>
      <c r="L181" s="31"/>
      <c r="M181" s="38" t="str">
        <v>-</v>
      </c>
    </row>
    <row r="182" spans="1:13" ht="15" customHeight="1" outlineLevel="1" x14ac:dyDescent="0.15">
      <c r="A182" s="5" t="s">
        <v>179</v>
      </c>
      <c r="B182" s="6">
        <f>'11'!D182</f>
        <v>0</v>
      </c>
      <c r="C182" s="10">
        <f>'11'!E182</f>
        <v>0</v>
      </c>
      <c r="D182" s="6"/>
      <c r="E182" s="10"/>
      <c r="F182" s="19">
        <v>0</v>
      </c>
      <c r="G182" s="20">
        <v>0</v>
      </c>
      <c r="H182" s="31"/>
      <c r="I182" s="32" t="str">
        <v>-</v>
      </c>
      <c r="J182" s="31"/>
      <c r="K182" s="32" t="str">
        <v>-</v>
      </c>
      <c r="L182" s="31"/>
      <c r="M182" s="38" t="str">
        <v>-</v>
      </c>
    </row>
    <row r="183" spans="1:13" ht="15" customHeight="1" outlineLevel="1" x14ac:dyDescent="0.15">
      <c r="A183" s="5" t="s">
        <v>180</v>
      </c>
      <c r="B183" s="6">
        <f>'11'!D183</f>
        <v>0</v>
      </c>
      <c r="C183" s="10">
        <f>'11'!E183</f>
        <v>0</v>
      </c>
      <c r="D183" s="6"/>
      <c r="E183" s="10"/>
      <c r="F183" s="19">
        <v>0</v>
      </c>
      <c r="G183" s="20">
        <v>0</v>
      </c>
      <c r="H183" s="31"/>
      <c r="I183" s="32" t="str">
        <v>-</v>
      </c>
      <c r="J183" s="31"/>
      <c r="K183" s="32" t="str">
        <v>-</v>
      </c>
      <c r="L183" s="31"/>
      <c r="M183" s="38" t="str">
        <v>-</v>
      </c>
    </row>
    <row r="184" spans="1:13" ht="15" customHeight="1" outlineLevel="1" x14ac:dyDescent="0.15">
      <c r="A184" s="5" t="s">
        <v>181</v>
      </c>
      <c r="B184" s="6">
        <f>'11'!D184</f>
        <v>0</v>
      </c>
      <c r="C184" s="10">
        <f>'11'!E184</f>
        <v>0</v>
      </c>
      <c r="D184" s="6"/>
      <c r="E184" s="10"/>
      <c r="F184" s="19">
        <v>0</v>
      </c>
      <c r="G184" s="20">
        <v>0</v>
      </c>
      <c r="H184" s="31"/>
      <c r="I184" s="32" t="str">
        <v>-</v>
      </c>
      <c r="J184" s="31"/>
      <c r="K184" s="32" t="str">
        <v>-</v>
      </c>
      <c r="L184" s="31"/>
      <c r="M184" s="38" t="str">
        <v>-</v>
      </c>
    </row>
    <row r="185" spans="1:13" ht="15" customHeight="1" outlineLevel="1" x14ac:dyDescent="0.15">
      <c r="A185" s="44" t="s">
        <v>182</v>
      </c>
      <c r="B185" s="7">
        <f>'11'!D185</f>
        <v>0</v>
      </c>
      <c r="C185" s="11">
        <f>'11'!E185</f>
        <v>0</v>
      </c>
      <c r="D185" s="7"/>
      <c r="E185" s="11"/>
      <c r="F185" s="21">
        <v>0</v>
      </c>
      <c r="G185" s="22">
        <v>0</v>
      </c>
      <c r="H185" s="46"/>
      <c r="I185" s="33" t="str">
        <v>-</v>
      </c>
      <c r="J185" s="46"/>
      <c r="K185" s="33" t="str">
        <v>-</v>
      </c>
      <c r="L185" s="46"/>
      <c r="M185" s="39" t="str">
        <v>-</v>
      </c>
    </row>
    <row r="186" spans="1:13" ht="15" customHeight="1" thickBot="1" x14ac:dyDescent="0.2">
      <c r="A186" s="47" t="s">
        <v>183</v>
      </c>
      <c r="B186" s="9">
        <f>'11'!D186</f>
        <v>0</v>
      </c>
      <c r="C186" s="12">
        <f>'11'!E186</f>
        <v>0</v>
      </c>
      <c r="D186" s="9"/>
      <c r="E186" s="12"/>
      <c r="F186" s="23">
        <v>0</v>
      </c>
      <c r="G186" s="24">
        <v>0</v>
      </c>
      <c r="H186" s="49"/>
      <c r="I186" s="34" t="str">
        <v>-</v>
      </c>
      <c r="J186" s="49"/>
      <c r="K186" s="34" t="str">
        <v>-</v>
      </c>
      <c r="L186" s="49"/>
      <c r="M186" s="40" t="str">
        <v>-</v>
      </c>
    </row>
    <row r="187" spans="1:13" ht="15" customHeight="1" outlineLevel="1" x14ac:dyDescent="0.15">
      <c r="A187" s="54" t="s">
        <v>186</v>
      </c>
      <c r="B187" s="6">
        <f>'11'!D187</f>
        <v>0</v>
      </c>
      <c r="C187" s="10">
        <f>'11'!E187</f>
        <v>0</v>
      </c>
      <c r="D187" s="6"/>
      <c r="E187" s="10"/>
      <c r="F187" s="19">
        <v>0</v>
      </c>
      <c r="G187" s="20">
        <v>0</v>
      </c>
      <c r="H187" s="31"/>
      <c r="I187" s="32" t="str">
        <v>-</v>
      </c>
      <c r="J187" s="31"/>
      <c r="K187" s="32" t="str">
        <v>-</v>
      </c>
      <c r="L187" s="31"/>
      <c r="M187" s="38" t="str">
        <v>-</v>
      </c>
    </row>
    <row r="188" spans="1:13" ht="15" customHeight="1" outlineLevel="1" x14ac:dyDescent="0.15">
      <c r="A188" s="54" t="s">
        <v>187</v>
      </c>
      <c r="B188" s="6">
        <f>'11'!D188</f>
        <v>0</v>
      </c>
      <c r="C188" s="10">
        <f>'11'!E188</f>
        <v>0</v>
      </c>
      <c r="D188" s="6"/>
      <c r="E188" s="10"/>
      <c r="F188" s="19">
        <v>0</v>
      </c>
      <c r="G188" s="20">
        <v>0</v>
      </c>
      <c r="H188" s="31"/>
      <c r="I188" s="32" t="str">
        <v>-</v>
      </c>
      <c r="J188" s="31"/>
      <c r="K188" s="32" t="str">
        <v>-</v>
      </c>
      <c r="L188" s="31"/>
      <c r="M188" s="38" t="str">
        <v>-</v>
      </c>
    </row>
    <row r="189" spans="1:13" ht="15" customHeight="1" outlineLevel="1" x14ac:dyDescent="0.15">
      <c r="A189" s="54" t="s">
        <v>188</v>
      </c>
      <c r="B189" s="6">
        <f>'11'!D189</f>
        <v>0</v>
      </c>
      <c r="C189" s="10">
        <f>'11'!E189</f>
        <v>0</v>
      </c>
      <c r="D189" s="6"/>
      <c r="E189" s="10"/>
      <c r="F189" s="19">
        <v>0</v>
      </c>
      <c r="G189" s="20">
        <v>0</v>
      </c>
      <c r="H189" s="31"/>
      <c r="I189" s="32" t="str">
        <v>-</v>
      </c>
      <c r="J189" s="31"/>
      <c r="K189" s="32" t="str">
        <v>-</v>
      </c>
      <c r="L189" s="31"/>
      <c r="M189" s="38" t="str">
        <v>-</v>
      </c>
    </row>
    <row r="190" spans="1:13" ht="15" customHeight="1" outlineLevel="1" x14ac:dyDescent="0.15">
      <c r="A190" s="54" t="s">
        <v>189</v>
      </c>
      <c r="B190" s="6">
        <f>'11'!D190</f>
        <v>0</v>
      </c>
      <c r="C190" s="10">
        <f>'11'!E190</f>
        <v>0</v>
      </c>
      <c r="D190" s="6"/>
      <c r="E190" s="10"/>
      <c r="F190" s="19">
        <v>0</v>
      </c>
      <c r="G190" s="20">
        <v>0</v>
      </c>
      <c r="H190" s="31"/>
      <c r="I190" s="32" t="str">
        <v>-</v>
      </c>
      <c r="J190" s="31"/>
      <c r="K190" s="32" t="str">
        <v>-</v>
      </c>
      <c r="L190" s="31"/>
      <c r="M190" s="38" t="str">
        <v>-</v>
      </c>
    </row>
    <row r="191" spans="1:13" ht="15" customHeight="1" outlineLevel="1" x14ac:dyDescent="0.15">
      <c r="A191" s="54" t="s">
        <v>190</v>
      </c>
      <c r="B191" s="6">
        <f>'11'!D191</f>
        <v>0</v>
      </c>
      <c r="C191" s="10">
        <f>'11'!E191</f>
        <v>0</v>
      </c>
      <c r="D191" s="6"/>
      <c r="E191" s="10"/>
      <c r="F191" s="19">
        <v>0</v>
      </c>
      <c r="G191" s="20">
        <v>0</v>
      </c>
      <c r="H191" s="31"/>
      <c r="I191" s="32" t="str">
        <v>-</v>
      </c>
      <c r="J191" s="31"/>
      <c r="K191" s="32" t="str">
        <v>-</v>
      </c>
      <c r="L191" s="31"/>
      <c r="M191" s="38" t="str">
        <v>-</v>
      </c>
    </row>
    <row r="192" spans="1:13" ht="15" customHeight="1" outlineLevel="1" x14ac:dyDescent="0.15">
      <c r="A192" s="55" t="s">
        <v>191</v>
      </c>
      <c r="B192" s="13">
        <f>'11'!D192</f>
        <v>0</v>
      </c>
      <c r="C192" s="14">
        <f>'11'!E192</f>
        <v>0</v>
      </c>
      <c r="D192" s="13"/>
      <c r="E192" s="14"/>
      <c r="F192" s="25">
        <v>0</v>
      </c>
      <c r="G192" s="26">
        <v>0</v>
      </c>
      <c r="H192" s="51"/>
      <c r="I192" s="35" t="str">
        <v>-</v>
      </c>
      <c r="J192" s="51"/>
      <c r="K192" s="35" t="str">
        <v>-</v>
      </c>
      <c r="L192" s="51"/>
      <c r="M192" s="41" t="str">
        <v>-</v>
      </c>
    </row>
    <row r="193" spans="1:13" ht="15" customHeight="1" thickBot="1" x14ac:dyDescent="0.2">
      <c r="A193" s="52" t="s">
        <v>192</v>
      </c>
      <c r="B193" s="56">
        <f>'11'!D193</f>
        <v>0</v>
      </c>
      <c r="C193" s="16">
        <f>'11'!E193</f>
        <v>0</v>
      </c>
      <c r="D193" s="56"/>
      <c r="E193" s="16"/>
      <c r="F193" s="15">
        <v>0</v>
      </c>
      <c r="G193" s="29">
        <v>0</v>
      </c>
      <c r="H193" s="53"/>
      <c r="I193" s="36" t="str">
        <v>-</v>
      </c>
      <c r="J193" s="53"/>
      <c r="K193" s="36" t="str">
        <v>-</v>
      </c>
      <c r="L193" s="53"/>
      <c r="M193" s="42" t="str">
        <v>-</v>
      </c>
    </row>
    <row r="194" spans="1:13" ht="15" customHeight="1" thickBot="1" x14ac:dyDescent="0.2">
      <c r="A194" s="57" t="s">
        <v>193</v>
      </c>
      <c r="B194" s="18">
        <f>'11'!D194</f>
        <v>0</v>
      </c>
      <c r="C194" s="87">
        <f>'11'!E194</f>
        <v>0</v>
      </c>
      <c r="D194" s="18">
        <f>D15+D37+D49+D69+D99+D115+D133+D146+D162+D175+D186+D193</f>
        <v>0</v>
      </c>
      <c r="E194" s="87">
        <f>E15+E37+E49+E69+E99+E115+E133+E146+E162+E175+E186+E193</f>
        <v>0</v>
      </c>
      <c r="F194" s="18">
        <v>0</v>
      </c>
      <c r="G194" s="30">
        <v>0</v>
      </c>
      <c r="H194" s="18">
        <f>H15+H37+H49+H69+H99+H115+H133+H146+H162+H175+H186+H193</f>
        <v>0</v>
      </c>
      <c r="I194" s="37" t="str">
        <v>-</v>
      </c>
      <c r="J194" s="18">
        <f>J15+J37+J49+J69+J99+J115+J133+J146+J162+J175+J186+J193</f>
        <v>0</v>
      </c>
      <c r="K194" s="37" t="str">
        <v>-</v>
      </c>
      <c r="L194" s="18">
        <f>L15+L37+L49+L69+L99+L115+L133+L146+L162+L175+L186+L193</f>
        <v>0</v>
      </c>
      <c r="M194" s="43" t="str">
        <v>-</v>
      </c>
    </row>
    <row r="195" spans="1:13" ht="15" hidden="1" customHeight="1" x14ac:dyDescent="0.15">
      <c r="B195" s="61"/>
      <c r="C195" s="61"/>
      <c r="D195" s="61"/>
      <c r="E195" s="61"/>
      <c r="F195" s="61"/>
      <c r="G195" s="61"/>
      <c r="H195" s="61"/>
      <c r="I195" s="61" t="str">
        <v>-</v>
      </c>
      <c r="J195" s="61"/>
      <c r="K195" s="61" t="str">
        <v>-</v>
      </c>
      <c r="L195" s="61"/>
      <c r="M195" s="61"/>
    </row>
    <row r="196" spans="1:13" ht="15" hidden="1" customHeight="1" x14ac:dyDescent="0.15">
      <c r="B196" s="61"/>
      <c r="C196" s="61"/>
      <c r="D196" s="8"/>
      <c r="E196" s="62"/>
      <c r="F196" s="61"/>
      <c r="G196" s="61"/>
      <c r="H196" s="61"/>
      <c r="I196" s="61" t="str">
        <v>-</v>
      </c>
      <c r="J196" s="61"/>
      <c r="K196" s="61" t="str">
        <v>-</v>
      </c>
      <c r="L196" s="61"/>
      <c r="M196" s="61"/>
    </row>
    <row r="197" spans="1:13" ht="24.75" hidden="1" customHeight="1" x14ac:dyDescent="0.15">
      <c r="B197" s="61"/>
      <c r="C197" s="61"/>
      <c r="D197" s="63"/>
      <c r="E197" s="63"/>
      <c r="F197" s="61"/>
      <c r="G197" s="61"/>
      <c r="H197" s="61"/>
      <c r="I197" s="61"/>
      <c r="J197" s="61"/>
      <c r="K197" s="61" t="str">
        <v>-</v>
      </c>
      <c r="L197" s="61"/>
      <c r="M197" s="61"/>
    </row>
    <row r="198" spans="1:13" hidden="1" x14ac:dyDescent="0.15">
      <c r="B198" s="61"/>
      <c r="C198" s="61"/>
      <c r="D198" s="63"/>
      <c r="E198" s="63"/>
      <c r="F198" s="61"/>
      <c r="G198" s="61"/>
      <c r="H198" s="61"/>
      <c r="I198" s="61"/>
      <c r="J198" s="61"/>
      <c r="K198" s="61" t="str">
        <v>-</v>
      </c>
      <c r="L198" s="61"/>
      <c r="M198" s="61"/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2"/>
  <pageMargins left="0.98425196850393704" right="0.15748031496062992" top="0.35433070866141736" bottom="0.59055118110236227" header="0.31496062992125984" footer="0.31496062992125984"/>
  <pageSetup paperSize="9" orientation="portrait" r:id="rId1"/>
  <rowBreaks count="3" manualBreakCount="3">
    <brk id="49" max="16383" man="1"/>
    <brk id="99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22</vt:i4>
      </vt:variant>
    </vt:vector>
  </HeadingPairs>
  <TitlesOfParts>
    <vt:vector size="34" baseType="lpstr"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</vt:lpstr>
      <vt:lpstr>2</vt:lpstr>
      <vt:lpstr>3</vt:lpstr>
      <vt:lpstr>'1'!Print_Area</vt:lpstr>
      <vt:lpstr>'10'!Print_Area</vt:lpstr>
      <vt:lpstr>'11'!Print_Area</vt:lpstr>
      <vt:lpstr>'12'!Print_Area</vt:lpstr>
      <vt:lpstr>'2'!Print_Area</vt:lpstr>
      <vt:lpstr>'3'!Print_Area</vt:lpstr>
      <vt:lpstr>'4'!Print_Area</vt:lpstr>
      <vt:lpstr>'6'!Print_Area</vt:lpstr>
      <vt:lpstr>'7'!Print_Area</vt:lpstr>
      <vt:lpstr>'8'!Print_Area</vt:lpstr>
      <vt:lpstr>'9'!Print_Area</vt:lpstr>
      <vt:lpstr>'1'!Print_Titles</vt:lpstr>
      <vt:lpstr>'10'!Print_Titles</vt:lpstr>
      <vt:lpstr>'11'!Print_Titles</vt:lpstr>
      <vt:lpstr>'12'!Print_Titles</vt:lpstr>
      <vt:lpstr>'2'!Print_Titles</vt:lpstr>
      <vt:lpstr>'3'!Print_Titles</vt:lpstr>
      <vt:lpstr>'4'!Print_Titles</vt:lpstr>
      <vt:lpstr>'6'!Print_Titles</vt:lpstr>
      <vt:lpstr>'7'!Print_Titles</vt:lpstr>
      <vt:lpstr>'8'!Print_Titles</vt:lpstr>
      <vt:lpstr>'9'!Print_Titles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3009_232</dc:creator>
  <cp:lastModifiedBy>3009_231</cp:lastModifiedBy>
  <cp:lastPrinted>2025-02-04T08:06:21Z</cp:lastPrinted>
  <dcterms:created xsi:type="dcterms:W3CDTF">2021-08-06T06:33:01Z</dcterms:created>
  <dcterms:modified xsi:type="dcterms:W3CDTF">2026-09-07T06:50:04Z</dcterms:modified>
</cp:coreProperties>
</file>