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120" activeTab="0"/>
  </bookViews>
  <sheets>
    <sheet name="差押金額計算シート" sheetId="1" r:id="rId1"/>
  </sheets>
  <externalReferences>
    <externalReference r:id="rId4"/>
    <externalReference r:id="rId5"/>
  </externalReferences>
  <definedNames>
    <definedName name="_xlfn.IFERROR" hidden="1">#NAME?</definedName>
    <definedName name="bandouCnt">'[1]LOG'!$C$5:$C$297</definedName>
    <definedName name="BANKDB" comment="金融機関店舗記録用">'[1]BANK'!$B$6:$G$17</definedName>
    <definedName name="cell1">'[2]赤'!$C$7</definedName>
    <definedName name="cell2">'[2]赤'!$C$8</definedName>
    <definedName name="cell3">'[2]赤'!$C$9</definedName>
    <definedName name="cell4">'[2]赤'!$C$10</definedName>
    <definedName name="cell5">'[2]赤'!$C$3</definedName>
    <definedName name="cell6">'[2]赤'!$C$4</definedName>
    <definedName name="cell7">'[2]赤'!$C$5</definedName>
    <definedName name="cell8">'[2]赤'!$C$6</definedName>
    <definedName name="cell9">'[2]赤'!$C$11</definedName>
    <definedName name="GDB">'[1]LOG'!$B$6:$Q$297</definedName>
    <definedName name="IDcounta">'[1]LOG'!$B$5:$B$297</definedName>
    <definedName name="info">'差押金額計算シート'!$B$10</definedName>
    <definedName name="kigenn">'[2]赤'!$C$21</definedName>
    <definedName name="line1">'[2]赤'!$C$13</definedName>
    <definedName name="line2">'[2]赤'!$C$14</definedName>
    <definedName name="line3">'[2]赤'!$C$15</definedName>
    <definedName name="line4">'[2]赤'!$C$16</definedName>
    <definedName name="line5">'[2]赤'!$C$17</definedName>
    <definedName name="line6">'[2]赤'!$C$18</definedName>
    <definedName name="line7">'[2]赤'!$C$19</definedName>
    <definedName name="line8">'[2]赤'!$C$20</definedName>
    <definedName name="_xlnm.Print_Area" localSheetId="0">'差押金額計算シート'!$A$1:$H$11</definedName>
    <definedName name="REDDB">'[2]LOG'!$B$6:$W$8</definedName>
    <definedName name="selID">'[1]LOG'!$B$3</definedName>
    <definedName name="tantou">'[2]赤'!$F$2</definedName>
    <definedName name="金融機関宛名">#REF!</definedName>
  </definedNames>
  <calcPr fullCalcOnLoad="1"/>
</workbook>
</file>

<file path=xl/sharedStrings.xml><?xml version="1.0" encoding="utf-8"?>
<sst xmlns="http://schemas.openxmlformats.org/spreadsheetml/2006/main" count="36" uniqueCount="34">
  <si>
    <t>１号</t>
  </si>
  <si>
    <t>入力欄</t>
  </si>
  <si>
    <t>本文</t>
  </si>
  <si>
    <t>入力する項目</t>
  </si>
  <si>
    <t>ただし書き
４×2</t>
  </si>
  <si>
    <t>（　　　　〃　     　）</t>
  </si>
  <si>
    <t>２号</t>
  </si>
  <si>
    <t>３号</t>
  </si>
  <si>
    <t>４号</t>
  </si>
  <si>
    <t>５号</t>
  </si>
  <si>
    <t>　給料等から差し引いている源泉所得税額</t>
  </si>
  <si>
    <t>　給料等から差し引いている地方税額</t>
  </si>
  <si>
    <t>　給料等から差し引いている社会保険料額</t>
  </si>
  <si>
    <t>給料等の月額（各種手当を含みます。）</t>
  </si>
  <si>
    <t>① 給料等の
　 金　　額</t>
  </si>
  <si>
    <t>③ 差押金額</t>
  </si>
  <si>
    <t>合計</t>
  </si>
  <si>
    <t>　１号+２号+３号+４号＋５号の金額</t>
  </si>
  <si>
    <t>給料等の差押金額計算書</t>
  </si>
  <si>
    <t xml:space="preserve"> 給料等の月額</t>
  </si>
  <si>
    <t xml:space="preserve"> 給料等から差し引いている
 源泉所得税額（１号）</t>
  </si>
  <si>
    <t xml:space="preserve"> 給料等から差し引いている
 地方税額（２号）</t>
  </si>
  <si>
    <t xml:space="preserve"> 給料等から差し引いている
 社会保険料等の額（３号）</t>
  </si>
  <si>
    <t>差押可能金額計算シート</t>
  </si>
  <si>
    <t xml:space="preserve">  ↙の黄色いセルに入力すると自動計算↓します。</t>
  </si>
  <si>
    <t xml:space="preserve"> 生計を一にする親族数（４号）
（　本　人　除　く　）</t>
  </si>
  <si>
    <t>（100円未満切捨て）</t>
  </si>
  <si>
    <t>（100円未満切上げ）</t>
  </si>
  <si>
    <t>　月額本人100,000円及び、本人と生計を一にする
　親族１人につき45,000円を加算した金額</t>
  </si>
  <si>
    <r>
      <t>　</t>
    </r>
    <r>
      <rPr>
        <sz val="10"/>
        <color indexed="8"/>
        <rFont val="游ゴシック"/>
        <family val="3"/>
      </rPr>
      <t>{①－（１号＋２号＋３号＋４号の金額）}×0.2
　ただし４号の金額×２の金額を限度とする</t>
    </r>
  </si>
  <si>
    <t>①―②欄の合計金額</t>
  </si>
  <si>
    <t>（雇用期間が一ヶ月未満の場合）</t>
  </si>
  <si>
    <t>② 国税徴収
　 法第76条
　 第１項に
　 定める差
　 押禁止額</t>
  </si>
  <si>
    <t>給料等の月額（基本給、扶養手当、日当直手当、通勤手当、残業代等の合計）を入力してください。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</si>
</sst>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FUJ明朝体"/>
      <family val="3"/>
    </font>
    <font>
      <sz val="6"/>
      <name val="游ゴシック"/>
      <family val="3"/>
    </font>
    <font>
      <sz val="14"/>
      <color indexed="8"/>
      <name val="游ゴシック"/>
      <family val="3"/>
    </font>
    <font>
      <b/>
      <sz val="20"/>
      <color indexed="19"/>
      <name val="游ゴシック"/>
      <family val="3"/>
    </font>
    <font>
      <sz val="10"/>
      <color indexed="8"/>
      <name val="游ゴシック"/>
      <family val="3"/>
    </font>
    <font>
      <b/>
      <sz val="18"/>
      <name val="游ゴシック"/>
      <family val="3"/>
    </font>
    <font>
      <b/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FUJ明朝体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20"/>
      <color theme="7" tint="-0.4999699890613556"/>
      <name val="Calibri"/>
      <family val="3"/>
    </font>
    <font>
      <b/>
      <sz val="18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176" fontId="43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vertical="center" wrapText="1"/>
      <protection/>
    </xf>
    <xf numFmtId="0" fontId="0" fillId="33" borderId="0" xfId="0" applyFill="1" applyAlignment="1" applyProtection="1">
      <alignment wrapText="1"/>
      <protection/>
    </xf>
    <xf numFmtId="38" fontId="0" fillId="2" borderId="11" xfId="48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176" fontId="44" fillId="0" borderId="11" xfId="0" applyNumberFormat="1" applyFont="1" applyBorder="1" applyAlignment="1" applyProtection="1">
      <alignment vertical="center" wrapText="1"/>
      <protection/>
    </xf>
    <xf numFmtId="0" fontId="45" fillId="33" borderId="0" xfId="0" applyFont="1" applyFill="1" applyAlignment="1" applyProtection="1">
      <alignment vertical="center"/>
      <protection/>
    </xf>
    <xf numFmtId="0" fontId="0" fillId="0" borderId="11" xfId="0" applyBorder="1" applyAlignment="1" applyProtection="1">
      <alignment horizontal="left" vertical="top"/>
      <protection/>
    </xf>
    <xf numFmtId="176" fontId="0" fillId="0" borderId="11" xfId="0" applyNumberFormat="1" applyBorder="1" applyAlignment="1" applyProtection="1">
      <alignment horizontal="left" vertical="top" wrapText="1"/>
      <protection/>
    </xf>
    <xf numFmtId="0" fontId="46" fillId="33" borderId="0" xfId="0" applyFont="1" applyFill="1" applyAlignment="1" applyProtection="1">
      <alignment vertical="center"/>
      <protection/>
    </xf>
    <xf numFmtId="0" fontId="47" fillId="19" borderId="11" xfId="0" applyFont="1" applyFill="1" applyBorder="1" applyAlignment="1" applyProtection="1">
      <alignment horizontal="center" vertical="center"/>
      <protection/>
    </xf>
    <xf numFmtId="0" fontId="47" fillId="19" borderId="12" xfId="0" applyFont="1" applyFill="1" applyBorder="1" applyAlignment="1" applyProtection="1">
      <alignment horizontal="center" vertical="center"/>
      <protection/>
    </xf>
    <xf numFmtId="176" fontId="43" fillId="34" borderId="13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left"/>
      <protection/>
    </xf>
    <xf numFmtId="0" fontId="48" fillId="33" borderId="0" xfId="0" applyFont="1" applyFill="1" applyAlignment="1" applyProtection="1">
      <alignment/>
      <protection/>
    </xf>
    <xf numFmtId="177" fontId="43" fillId="34" borderId="14" xfId="0" applyNumberFormat="1" applyFont="1" applyFill="1" applyBorder="1" applyAlignment="1" applyProtection="1">
      <alignment vertical="center"/>
      <protection locked="0"/>
    </xf>
    <xf numFmtId="177" fontId="43" fillId="34" borderId="15" xfId="0" applyNumberFormat="1" applyFont="1" applyFill="1" applyBorder="1" applyAlignment="1" applyProtection="1">
      <alignment vertical="center"/>
      <protection locked="0"/>
    </xf>
    <xf numFmtId="177" fontId="43" fillId="2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7" fillId="19" borderId="11" xfId="0" applyFon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left" vertical="top" wrapText="1"/>
      <protection/>
    </xf>
    <xf numFmtId="176" fontId="0" fillId="0" borderId="11" xfId="0" applyNumberFormat="1" applyBorder="1" applyAlignment="1" applyProtection="1">
      <alignment horizontal="left" vertical="top"/>
      <protection/>
    </xf>
    <xf numFmtId="176" fontId="0" fillId="0" borderId="11" xfId="0" applyNumberFormat="1" applyBorder="1" applyAlignment="1" applyProtection="1">
      <alignment vertical="center" wrapText="1"/>
      <protection/>
    </xf>
    <xf numFmtId="176" fontId="0" fillId="0" borderId="11" xfId="0" applyNumberFormat="1" applyBorder="1" applyAlignment="1" applyProtection="1">
      <alignment vertical="center"/>
      <protection/>
    </xf>
    <xf numFmtId="0" fontId="43" fillId="8" borderId="0" xfId="0" applyFont="1" applyFill="1" applyAlignment="1" applyProtection="1">
      <alignment vertical="top" wrapText="1"/>
      <protection locked="0"/>
    </xf>
    <xf numFmtId="0" fontId="43" fillId="8" borderId="0" xfId="0" applyFont="1" applyFill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3107V3\Desktop\&#32102;&#19982;&#31561;&#12398;&#24046;&#25276;&#37329;&#38989;&#35336;&#31639;&#2636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3107V3\Desktop\&#32013;&#20184;&#26360;(&#36196;).&#36786;&#21332;%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債務者宛名"/>
      <sheetName val="債務者宛名2"/>
      <sheetName val="ＰＡＲＴＳ"/>
      <sheetName val="明細"/>
      <sheetName val="計算書"/>
      <sheetName val="計算書副本"/>
      <sheetName val="納付書"/>
      <sheetName val="最終取立金額通知"/>
      <sheetName val="LOG"/>
      <sheetName val="BANK"/>
    </sheetNames>
    <sheetDataSet>
      <sheetData sheetId="9">
        <row r="3">
          <cell r="B3">
            <v>240</v>
          </cell>
        </row>
        <row r="5">
          <cell r="B5" t="str">
            <v>ID</v>
          </cell>
          <cell r="C5" t="str">
            <v>番号</v>
          </cell>
        </row>
        <row r="6">
          <cell r="B6">
            <v>1</v>
          </cell>
          <cell r="C6">
            <v>9999</v>
          </cell>
          <cell r="D6">
            <v>43390</v>
          </cell>
          <cell r="E6" t="str">
            <v>811-XXXX</v>
          </cell>
          <cell r="F6" t="str">
            <v>○○県××市▽△１２３番地</v>
          </cell>
          <cell r="G6" t="str">
            <v>宗像　太郎</v>
          </cell>
          <cell r="H6" t="str">
            <v>811-3492</v>
          </cell>
          <cell r="I6" t="str">
            <v>福岡県宗像市東郷１丁目１番１号</v>
          </cell>
          <cell r="J6" t="str">
            <v>宗像市役所</v>
          </cell>
          <cell r="L6" t="str">
            <v> 毎月の給料等の支払日　</v>
          </cell>
          <cell r="M6">
            <v>43390</v>
          </cell>
        </row>
        <row r="7">
          <cell r="B7">
            <v>2</v>
          </cell>
          <cell r="C7">
            <v>49</v>
          </cell>
          <cell r="D7">
            <v>44055</v>
          </cell>
          <cell r="E7" t="str">
            <v>811-4183</v>
          </cell>
          <cell r="F7" t="str">
            <v>宗像市土穴１丁目２４番５号</v>
          </cell>
          <cell r="G7" t="str">
            <v>奧田　大史</v>
          </cell>
          <cell r="H7" t="str">
            <v>736-0088</v>
          </cell>
          <cell r="I7" t="str">
            <v>広島県広島市安芸区畑賀２丁目５番２４号</v>
          </cell>
          <cell r="J7" t="str">
            <v>ユーザーズ株式会社</v>
          </cell>
          <cell r="K7" t="str">
            <v>　第三債務者が滞納者に支払うべき令和２年７月以降支払われる毎月の給料等のうち、国税徴収法第７
６条第１項各号にかかげる金額を控除した金額の支払請求権。
　ただし、上記滞納市税等に達するまで。
</v>
          </cell>
          <cell r="L7" t="str">
            <v> 毎月の給与および賞与の支払日　</v>
          </cell>
          <cell r="M7">
            <v>44005</v>
          </cell>
        </row>
        <row r="8">
          <cell r="B8">
            <v>3</v>
          </cell>
          <cell r="C8">
            <v>117</v>
          </cell>
          <cell r="D8">
            <v>44074</v>
          </cell>
          <cell r="E8" t="str">
            <v>811-3416</v>
          </cell>
          <cell r="F8" t="str">
            <v>宗像市宮田２丁目１４番１５－２０５号</v>
          </cell>
          <cell r="G8" t="str">
            <v>渡辺　靖代</v>
          </cell>
          <cell r="H8" t="str">
            <v>812-0015</v>
          </cell>
          <cell r="I8" t="str">
            <v>福岡市博多区山王１丁目１－３４</v>
          </cell>
          <cell r="J8" t="str">
            <v>Ｍｉコーポレーション</v>
          </cell>
          <cell r="K8" t="str">
            <v>　第三債務者が滞納者に支払うべき令和２年１０月以降支払われる毎月の給料等のうち、国税徴収法第７６条第１項各号にかかげる金額を控除した金額の支払請求権。なお、その金額が１０，０００円を下回るときは１０，０００円とする。
　ただし、上記滞納市税等に達するまで。
</v>
          </cell>
          <cell r="L8" t="str">
            <v> 毎月の給与および賞与の支払日　</v>
          </cell>
          <cell r="M8">
            <v>44074</v>
          </cell>
        </row>
        <row r="9">
          <cell r="B9">
            <v>4</v>
          </cell>
          <cell r="C9">
            <v>126</v>
          </cell>
          <cell r="D9">
            <v>44085</v>
          </cell>
          <cell r="E9" t="str">
            <v>337-0014</v>
          </cell>
          <cell r="F9" t="str">
            <v>埼玉県さいたま市見沼区大字大谷３７１番地　杉並第三コーポ２０３</v>
          </cell>
          <cell r="G9" t="str">
            <v>箸本　寿</v>
          </cell>
          <cell r="H9" t="str">
            <v>337-0042</v>
          </cell>
          <cell r="I9" t="str">
            <v>埼玉県さいたま市見沼区大字南中野１０９４－１７</v>
          </cell>
          <cell r="J9" t="str">
            <v>株式会社　武州興業</v>
          </cell>
          <cell r="K9" t="str">
            <v>　第三債務者が滞納者に支払うべき令和２年９月以降支払われる毎月の給料等のうち、国税徴収法第７
６条第１項各号にかかげる金額を控除した金額の支払請求権。
　ただし、上記滞納市税等に達するまで。
</v>
          </cell>
          <cell r="L9" t="str">
            <v> 毎月の給与および賞与の支払日　</v>
          </cell>
          <cell r="M9">
            <v>44085</v>
          </cell>
        </row>
        <row r="10">
          <cell r="B10">
            <v>5</v>
          </cell>
          <cell r="C10">
            <v>127</v>
          </cell>
          <cell r="D10">
            <v>44085</v>
          </cell>
          <cell r="E10" t="str">
            <v>739-0036</v>
          </cell>
          <cell r="F10" t="str">
            <v>広島県東広島市西条町田口１０００３番地１４　ＳＥＰＴ３０９号</v>
          </cell>
          <cell r="G10" t="str">
            <v>中西　慎太郎</v>
          </cell>
          <cell r="H10">
            <v>-399969</v>
          </cell>
          <cell r="I10" t="str">
            <v>福岡県北九州市戸畑区中原東３丁目１３番４８号　エルザサンリバー戸畑５０１号</v>
          </cell>
          <cell r="J10" t="str">
            <v>有限会社水建</v>
          </cell>
          <cell r="K10" t="str">
            <v>　第三債務者が滞納者に支払うべき令和２年９月以降支払われる毎月の給料等のうち、国税徴収法第７
６条第１項各号にかかげる金額を控除した金額の支払請求権。
　ただし、上記滞納市税等に達するまで。
</v>
          </cell>
          <cell r="L10" t="str">
            <v> 毎月の給与および賞与の支払日　</v>
          </cell>
          <cell r="M10">
            <v>44085</v>
          </cell>
        </row>
        <row r="11">
          <cell r="B11">
            <v>6</v>
          </cell>
          <cell r="C11">
            <v>128</v>
          </cell>
          <cell r="D11">
            <v>44088</v>
          </cell>
          <cell r="E11" t="str">
            <v>811-4146</v>
          </cell>
          <cell r="F11" t="str">
            <v>福岡県宗像市赤間６丁目７番３－１０６号</v>
          </cell>
          <cell r="G11" t="str">
            <v>南　宗治</v>
          </cell>
          <cell r="H11" t="str">
            <v>811-3435</v>
          </cell>
          <cell r="I11" t="str">
            <v>福岡県宗像市用山４７１番地５</v>
          </cell>
          <cell r="J11" t="str">
            <v>社会福祉法人　北筑前福祉会</v>
          </cell>
          <cell r="K11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1" t="str">
            <v> 毎月の給与および賞与の支払日　</v>
          </cell>
          <cell r="M11">
            <v>44088</v>
          </cell>
        </row>
        <row r="12">
          <cell r="B12">
            <v>7</v>
          </cell>
          <cell r="C12">
            <v>130</v>
          </cell>
          <cell r="D12">
            <v>44089</v>
          </cell>
          <cell r="E12" t="str">
            <v>811-4147</v>
          </cell>
          <cell r="F12" t="str">
            <v>宗像市石丸２丁目１６番３－４０１号</v>
          </cell>
          <cell r="G12" t="str">
            <v>橋本　佳代</v>
          </cell>
          <cell r="H12" t="str">
            <v>102-0072</v>
          </cell>
          <cell r="I12" t="str">
            <v>東京都千代田区飯田橋４－７－１－３Ｆ</v>
          </cell>
          <cell r="J12" t="str">
            <v>株式会社アクロスソリューション</v>
          </cell>
          <cell r="K12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2" t="str">
            <v> 毎月の給与および賞与の支払日　</v>
          </cell>
          <cell r="M12">
            <v>44089</v>
          </cell>
        </row>
        <row r="13">
          <cell r="B13">
            <v>8</v>
          </cell>
          <cell r="C13">
            <v>72</v>
          </cell>
          <cell r="D13">
            <v>44090</v>
          </cell>
          <cell r="E13" t="str">
            <v>833-0032</v>
          </cell>
          <cell r="F13" t="str">
            <v>福岡県筑後市大字野町２８９番地１アムールシャトーＡ棟２０２号</v>
          </cell>
          <cell r="G13" t="str">
            <v>綾部　優樹</v>
          </cell>
          <cell r="H13" t="str">
            <v>834-0111</v>
          </cell>
          <cell r="I13" t="str">
            <v>福岡県八女郡広川町大字日吉５４８番地２５</v>
          </cell>
          <cell r="J13" t="str">
            <v>久留米印刷株式会社</v>
          </cell>
          <cell r="K13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3" t="str">
            <v> 毎月の給与および賞与の支払日　</v>
          </cell>
          <cell r="M13">
            <v>44021</v>
          </cell>
        </row>
        <row r="14">
          <cell r="B14">
            <v>9</v>
          </cell>
          <cell r="C14">
            <v>58</v>
          </cell>
          <cell r="D14">
            <v>44090</v>
          </cell>
          <cell r="E14" t="str">
            <v>832-0058</v>
          </cell>
          <cell r="F14" t="str">
            <v>福岡県柳川市上宮永町３６７番地１２
えぐちコーポラスＢ１０３号</v>
          </cell>
          <cell r="G14" t="str">
            <v>森藤　大樹</v>
          </cell>
          <cell r="H14" t="str">
            <v>839-0242</v>
          </cell>
          <cell r="I14" t="str">
            <v>福岡県柳川市大和町豊原７８６番地２</v>
          </cell>
          <cell r="J14" t="str">
            <v>株式会社　髙伸舗道</v>
          </cell>
          <cell r="K14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4" t="str">
            <v> 毎月の給与および賞与の支払日　</v>
          </cell>
          <cell r="M14">
            <v>43657</v>
          </cell>
        </row>
        <row r="15">
          <cell r="B15">
            <v>10</v>
          </cell>
          <cell r="C15">
            <v>131</v>
          </cell>
          <cell r="D15">
            <v>44090</v>
          </cell>
          <cell r="E15" t="str">
            <v>811-3425</v>
          </cell>
          <cell r="F15" t="str">
            <v>宗像市日の里５丁目１番
（６棟３０２号）</v>
          </cell>
          <cell r="G15" t="str">
            <v>田島　一義</v>
          </cell>
          <cell r="H15" t="str">
            <v>〒811-0004</v>
          </cell>
          <cell r="I15" t="str">
            <v>福岡市博多区榎田２丁目９－３８　ＳＫビル４０１</v>
          </cell>
          <cell r="J15" t="str">
            <v>株式会社ＤＯＩ</v>
          </cell>
          <cell r="K15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15" t="str">
            <v> 毎月の給与および賞与の支払日　</v>
          </cell>
          <cell r="M15">
            <v>44090</v>
          </cell>
        </row>
        <row r="16">
          <cell r="B16">
            <v>11</v>
          </cell>
          <cell r="C16">
            <v>132</v>
          </cell>
          <cell r="D16">
            <v>44090</v>
          </cell>
          <cell r="E16" t="str">
            <v>820-0067</v>
          </cell>
          <cell r="F16" t="str">
            <v>福岡県飯塚市川津５２０番地１
１０４号</v>
          </cell>
          <cell r="G16" t="str">
            <v>西畑　浩二</v>
          </cell>
          <cell r="H16">
            <v>-655608</v>
          </cell>
          <cell r="I16" t="str">
            <v>東京都港区虎ノ門２丁目１０番４号オークラプレステージタワー１５階</v>
          </cell>
          <cell r="J16" t="str">
            <v>株式会社フォーラムエンジニアリング</v>
          </cell>
          <cell r="K16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6" t="str">
            <v> 毎月の給与および賞与の支払日　</v>
          </cell>
          <cell r="M16">
            <v>44090</v>
          </cell>
        </row>
        <row r="17">
          <cell r="B17">
            <v>12</v>
          </cell>
          <cell r="C17">
            <v>131</v>
          </cell>
          <cell r="D17">
            <v>44090</v>
          </cell>
          <cell r="E17" t="str">
            <v>820-0067</v>
          </cell>
          <cell r="F17" t="str">
            <v>福岡県飯塚市川津５２０番地１
１０４号</v>
          </cell>
          <cell r="G17" t="str">
            <v>西畑　浩二</v>
          </cell>
          <cell r="H17" t="str">
            <v>〒105-0001</v>
          </cell>
          <cell r="I17" t="str">
            <v>東京都港区虎ノ門２丁目１０番４号
オークラプレステージタワー１５階</v>
          </cell>
          <cell r="J17" t="str">
            <v>株式会社フォーラムエンジニアリング</v>
          </cell>
          <cell r="K17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7" t="str">
            <v> 毎月の給与および賞与の支払日　</v>
          </cell>
          <cell r="M17">
            <v>44090</v>
          </cell>
        </row>
        <row r="18">
          <cell r="B18">
            <v>13</v>
          </cell>
          <cell r="C18">
            <v>200</v>
          </cell>
          <cell r="D18">
            <v>44092</v>
          </cell>
          <cell r="E18" t="str">
            <v>811-3431</v>
          </cell>
          <cell r="F18" t="str">
            <v>宗像市田熊２丁目１番５－４０３号</v>
          </cell>
          <cell r="G18" t="str">
            <v>稲田　智子</v>
          </cell>
          <cell r="H18" t="str">
            <v>104-0061</v>
          </cell>
          <cell r="I18" t="str">
            <v>東京都中央区銀座６丁目１０－１　ＧＩＮＺＡ　ＳＩＸ　１２階</v>
          </cell>
          <cell r="J18" t="str">
            <v>株式会社リンクスタッフィング</v>
          </cell>
          <cell r="K18" t="str">
            <v>　第三債務者が滞納者に支払うべき令和２年３月以降支払われる毎月の給料等のうち、国税徴収法第７
６条第１項各号にかかげる金額を控除した金額の支払請求権。
　ただし上記滞納市税等に達するまで。</v>
          </cell>
          <cell r="L18" t="str">
            <v> 毎月の給与および賞与の支払日　</v>
          </cell>
          <cell r="M18">
            <v>43881</v>
          </cell>
        </row>
        <row r="19">
          <cell r="B19">
            <v>14</v>
          </cell>
          <cell r="C19">
            <v>3</v>
          </cell>
          <cell r="D19">
            <v>44092</v>
          </cell>
          <cell r="E19" t="str">
            <v>811-3305</v>
          </cell>
          <cell r="F19" t="str">
            <v>福岡県福津市宮司５丁目３０番１１号</v>
          </cell>
          <cell r="G19" t="str">
            <v>内和田　功二</v>
          </cell>
          <cell r="H19" t="str">
            <v>660-0857</v>
          </cell>
          <cell r="I19" t="str">
            <v>兵庫県尼崎市西向島町１５番１号</v>
          </cell>
          <cell r="J19" t="str">
            <v>山村ロジスティクス株式会社</v>
          </cell>
          <cell r="K19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9" t="str">
            <v> 毎月の給与および賞与の支払日　</v>
          </cell>
          <cell r="M19">
            <v>43928</v>
          </cell>
        </row>
        <row r="20">
          <cell r="B20">
            <v>15</v>
          </cell>
          <cell r="C20">
            <v>134</v>
          </cell>
          <cell r="D20">
            <v>44097</v>
          </cell>
          <cell r="E20" t="str">
            <v>811-4143</v>
          </cell>
          <cell r="F20" t="str">
            <v>宗像市三郎丸２丁目９番１０号</v>
          </cell>
          <cell r="G20" t="str">
            <v>光武　実</v>
          </cell>
          <cell r="H20" t="str">
            <v>811-4164</v>
          </cell>
          <cell r="I20" t="str">
            <v>福岡県宗像市徳重二丁目２番３－１０１号</v>
          </cell>
          <cell r="J20" t="str">
            <v>株式会社しまや</v>
          </cell>
          <cell r="K20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0" t="str">
            <v> 毎月の給与および賞与の支払日　</v>
          </cell>
          <cell r="M20">
            <v>44097</v>
          </cell>
        </row>
        <row r="21">
          <cell r="B21">
            <v>16</v>
          </cell>
          <cell r="C21">
            <v>135</v>
          </cell>
          <cell r="D21">
            <v>44097</v>
          </cell>
          <cell r="E21" t="str">
            <v>811-4185</v>
          </cell>
          <cell r="F21" t="str">
            <v>宗像市赤間駅前１丁目９番１－４０５号</v>
          </cell>
          <cell r="G21" t="str">
            <v>中野　泰彦</v>
          </cell>
          <cell r="H21" t="str">
            <v>105-6108</v>
          </cell>
          <cell r="I21" t="str">
            <v>東京都港区浜松町２丁目４番１号　世界貿易センタービルディング８階</v>
          </cell>
          <cell r="J21" t="str">
            <v>株式会社綜合キャリアオプション</v>
          </cell>
          <cell r="K21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1" t="str">
            <v> 毎月の給与および賞与の支払日　</v>
          </cell>
          <cell r="M21">
            <v>44097</v>
          </cell>
        </row>
        <row r="22">
          <cell r="B22">
            <v>17</v>
          </cell>
          <cell r="C22">
            <v>28</v>
          </cell>
          <cell r="D22">
            <v>44097</v>
          </cell>
          <cell r="E22" t="str">
            <v>811-3202</v>
          </cell>
          <cell r="F22" t="str">
            <v>福岡県福津市畦町４５０番地の２６</v>
          </cell>
          <cell r="G22" t="str">
            <v>濱邊　太伸</v>
          </cell>
          <cell r="H22" t="str">
            <v>811-3205</v>
          </cell>
          <cell r="I22" t="str">
            <v>福岡県福津市内殿１０１０－３</v>
          </cell>
          <cell r="J22" t="str">
            <v>有限会社　日の里輸送</v>
          </cell>
          <cell r="K22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22" t="str">
            <v> 毎月の給与および賞与の支払日　</v>
          </cell>
          <cell r="M22">
            <v>43949</v>
          </cell>
        </row>
        <row r="23">
          <cell r="B23">
            <v>18</v>
          </cell>
          <cell r="C23">
            <v>137</v>
          </cell>
          <cell r="D23">
            <v>44099</v>
          </cell>
          <cell r="E23" t="str">
            <v>811-0206</v>
          </cell>
          <cell r="F23" t="str">
            <v>福岡県福岡市東区雁の巣２丁目３２番４－１０６号</v>
          </cell>
          <cell r="G23" t="str">
            <v>蒲原　保</v>
          </cell>
          <cell r="H23" t="str">
            <v>811-0206</v>
          </cell>
          <cell r="I23" t="str">
            <v>福岡県福岡市東区雁の巣１丁目３２番５号</v>
          </cell>
          <cell r="J23" t="str">
            <v>株式会社ＣＲＳ</v>
          </cell>
          <cell r="K2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3" t="str">
            <v> 毎月の給与および賞与の支払日　</v>
          </cell>
          <cell r="M23">
            <v>44099</v>
          </cell>
        </row>
        <row r="24">
          <cell r="B24">
            <v>19</v>
          </cell>
          <cell r="C24">
            <v>138</v>
          </cell>
          <cell r="D24">
            <v>44099</v>
          </cell>
          <cell r="E24" t="str">
            <v>836-0063</v>
          </cell>
          <cell r="F24" t="str">
            <v>福岡県大牟田市入船町２番地２</v>
          </cell>
          <cell r="G24" t="str">
            <v>中村　勇太</v>
          </cell>
          <cell r="H24" t="str">
            <v>837-0917</v>
          </cell>
          <cell r="I24" t="str">
            <v>福岡県大牟田市大字草木４７４</v>
          </cell>
          <cell r="J24" t="str">
            <v>光建 本村　裕二</v>
          </cell>
          <cell r="K24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4" t="str">
            <v> 毎月の給与および賞与の支払日　</v>
          </cell>
          <cell r="M24">
            <v>44099</v>
          </cell>
        </row>
        <row r="25">
          <cell r="B25">
            <v>20</v>
          </cell>
          <cell r="C25">
            <v>142</v>
          </cell>
          <cell r="D25">
            <v>44102</v>
          </cell>
          <cell r="E25" t="str">
            <v>811-3512</v>
          </cell>
          <cell r="F25" t="str">
            <v>宗像市鐘崎６６７番地２</v>
          </cell>
          <cell r="G25" t="str">
            <v>三嶋　隆</v>
          </cell>
          <cell r="H25" t="str">
            <v>811-4229</v>
          </cell>
          <cell r="I25" t="str">
            <v>福岡県遠賀郡岡垣町百合ヶ丘２－２－１</v>
          </cell>
          <cell r="J25" t="str">
            <v>株式会社　丸都運輸</v>
          </cell>
          <cell r="K25" t="str">
            <v>第三債務者が滞納者に支払うべき令和２年１０月以降支払われる毎月の給料等のうち、国税徴収法第
７６条第１項各号にかかげる金額を控除した金額の支払請求権。
　ただし、上記滞納市税等に達するまで。
</v>
          </cell>
          <cell r="L25" t="str">
            <v> 毎月の給与および賞与の支払日　</v>
          </cell>
          <cell r="M25">
            <v>44102</v>
          </cell>
        </row>
        <row r="26">
          <cell r="B26">
            <v>21</v>
          </cell>
          <cell r="C26">
            <v>139</v>
          </cell>
          <cell r="D26">
            <v>44099</v>
          </cell>
          <cell r="E26" t="str">
            <v>811-4164</v>
          </cell>
          <cell r="F26" t="str">
            <v>宗像市徳重１丁目１７番３５号
トキフハイツ里１０５号</v>
          </cell>
          <cell r="G26" t="str">
            <v>上村　真也</v>
          </cell>
          <cell r="H26" t="str">
            <v>105-0013</v>
          </cell>
          <cell r="I26" t="str">
            <v>東京都港区浜松町２丁目４番１号　世界貿易センタービルディング８階</v>
          </cell>
          <cell r="J26" t="str">
            <v>株式会社　綜合キャリアオプション</v>
          </cell>
          <cell r="L26" t="str">
            <v> 毎月の給与および賞与の支払日　</v>
          </cell>
          <cell r="M26">
            <v>44099</v>
          </cell>
        </row>
        <row r="27">
          <cell r="B27">
            <v>22</v>
          </cell>
          <cell r="C27">
            <v>140</v>
          </cell>
          <cell r="D27">
            <v>44099</v>
          </cell>
          <cell r="E27" t="str">
            <v>811-3425</v>
          </cell>
          <cell r="F27" t="str">
            <v>宗像市日の里５丁目３番地８７
（３９棟３０２号）</v>
          </cell>
          <cell r="G27" t="str">
            <v>幸田　広史</v>
          </cell>
          <cell r="H27" t="str">
            <v>811-3402</v>
          </cell>
          <cell r="I27" t="str">
            <v>宗像市河東１０６１番地</v>
          </cell>
          <cell r="J27" t="str">
            <v>宗像グリーンタクシー有限会社</v>
          </cell>
          <cell r="L27" t="str">
            <v> 毎月の給与および賞与の支払日　</v>
          </cell>
          <cell r="M27">
            <v>44099</v>
          </cell>
        </row>
        <row r="28">
          <cell r="B28">
            <v>23</v>
          </cell>
          <cell r="C28">
            <v>141</v>
          </cell>
          <cell r="D28">
            <v>44099</v>
          </cell>
          <cell r="E28" t="str">
            <v>811-3425</v>
          </cell>
          <cell r="F28" t="str">
            <v>宗像市日の里１丁目１７番地２
セレノカーサ１０３号</v>
          </cell>
          <cell r="G28" t="str">
            <v>田中　理恵</v>
          </cell>
          <cell r="H28" t="str">
            <v>811-3435</v>
          </cell>
          <cell r="I28" t="str">
            <v>宗像市用山４７１番地５</v>
          </cell>
          <cell r="J28" t="str">
            <v>社会福祉法人　北筑前福祉会</v>
          </cell>
          <cell r="L28" t="str">
            <v> 毎月の給与および賞与の支払日　</v>
          </cell>
          <cell r="M28">
            <v>44099</v>
          </cell>
        </row>
        <row r="29">
          <cell r="B29">
            <v>24</v>
          </cell>
          <cell r="C29">
            <v>143</v>
          </cell>
          <cell r="D29">
            <v>44102</v>
          </cell>
          <cell r="E29" t="str">
            <v>811-4146</v>
          </cell>
          <cell r="F29" t="str">
            <v>宗像市赤間６丁目９番８号　レジデンスＫＡＺＵ　２０２号</v>
          </cell>
          <cell r="G29" t="str">
            <v>藤木　和子</v>
          </cell>
          <cell r="H29" t="str">
            <v>465-0025</v>
          </cell>
          <cell r="I29" t="str">
            <v>愛知県名古屋市名東区上社５丁目２０７番地</v>
          </cell>
          <cell r="J29" t="str">
            <v>有限会社ビーエイチ</v>
          </cell>
          <cell r="K29" t="str">
            <v>　第三債務者が滞納者に支払うべき令和２年１０月以降支払われる毎月の給料等に５万円を加算した額のうち、国税徴収法第７６条第１項各号にかかげる金額を控除した金額の支払請求権。
　ただし、上記滞納市税等に達するまで。
</v>
          </cell>
          <cell r="L29" t="str">
            <v> 毎月の給与および賞与の支払日　</v>
          </cell>
          <cell r="M29">
            <v>44102</v>
          </cell>
        </row>
        <row r="30">
          <cell r="B30">
            <v>25</v>
          </cell>
          <cell r="C30">
            <v>143</v>
          </cell>
          <cell r="D30">
            <v>44102</v>
          </cell>
          <cell r="E30" t="str">
            <v>811-3101</v>
          </cell>
          <cell r="F30" t="str">
            <v>福岡県古賀市天神６丁目１４番５号</v>
          </cell>
          <cell r="G30" t="str">
            <v>西坂　生也</v>
          </cell>
          <cell r="H30" t="str">
            <v>171-0021</v>
          </cell>
          <cell r="I30" t="str">
            <v>東京都豊島区西池袋一丁目７番７号　東京西池袋ビルディング</v>
          </cell>
          <cell r="J30" t="str">
            <v>株式会社テクノ・サービス</v>
          </cell>
          <cell r="K30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30" t="str">
            <v> 毎月の給与および賞与の支払日　</v>
          </cell>
          <cell r="M30">
            <v>44025</v>
          </cell>
        </row>
        <row r="31">
          <cell r="B31">
            <v>26</v>
          </cell>
          <cell r="C31">
            <v>146</v>
          </cell>
          <cell r="D31">
            <v>44103</v>
          </cell>
          <cell r="E31" t="str">
            <v>470-0206</v>
          </cell>
          <cell r="F31" t="str">
            <v>愛知県みよし市莇生町水洗１６番地２　メゾン・ド・イズ２０１号</v>
          </cell>
          <cell r="G31" t="str">
            <v>大羽　達也</v>
          </cell>
          <cell r="H31" t="str">
            <v>470-0116</v>
          </cell>
          <cell r="I31" t="str">
            <v>愛知県日進市東山１丁目１１４５番地</v>
          </cell>
          <cell r="J31" t="str">
            <v>株式会社　美輝総業</v>
          </cell>
          <cell r="L31" t="str">
            <v> 毎月の給与および賞与の支払日　</v>
          </cell>
          <cell r="M31">
            <v>44103</v>
          </cell>
        </row>
        <row r="32">
          <cell r="B32">
            <v>27</v>
          </cell>
          <cell r="C32">
            <v>147</v>
          </cell>
          <cell r="D32">
            <v>44104</v>
          </cell>
          <cell r="E32" t="str">
            <v>811-2414</v>
          </cell>
          <cell r="F32" t="str">
            <v>福岡県糟屋郡篠栗町大字和田９４０番地１３５メゾネット．エル４号</v>
          </cell>
          <cell r="G32" t="str">
            <v>立下　実結</v>
          </cell>
          <cell r="H32" t="str">
            <v>811-2304</v>
          </cell>
          <cell r="I32" t="str">
            <v>福岡県糟屋郡粕屋町仲原一丁目１４番１４号</v>
          </cell>
          <cell r="J32" t="str">
            <v>医療法人　箱田会</v>
          </cell>
          <cell r="K32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32" t="str">
            <v> 毎月の給与および賞与の支払日　</v>
          </cell>
          <cell r="M32">
            <v>44104</v>
          </cell>
        </row>
        <row r="33">
          <cell r="B33">
            <v>28</v>
          </cell>
          <cell r="C33">
            <v>109</v>
          </cell>
          <cell r="D33">
            <v>44104</v>
          </cell>
          <cell r="E33" t="str">
            <v>811-3124</v>
          </cell>
          <cell r="F33" t="str">
            <v>福岡県古賀市薬王寺１０１５番地</v>
          </cell>
          <cell r="G33" t="str">
            <v>松﨑　塁</v>
          </cell>
          <cell r="H33" t="str">
            <v>815-0035</v>
          </cell>
          <cell r="I33" t="str">
            <v>福岡県福岡市南区向野一丁目１３番２９号</v>
          </cell>
          <cell r="J33" t="str">
            <v>株式会社晴天</v>
          </cell>
          <cell r="K33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</v>
          </cell>
          <cell r="L33" t="str">
            <v> 毎月の給与および賞与の支払日　</v>
          </cell>
          <cell r="M33">
            <v>44067</v>
          </cell>
          <cell r="N33">
            <v>27000</v>
          </cell>
        </row>
        <row r="34">
          <cell r="B34">
            <v>29</v>
          </cell>
          <cell r="C34">
            <v>84</v>
          </cell>
          <cell r="D34">
            <v>44109</v>
          </cell>
          <cell r="E34" t="str">
            <v>792-0862</v>
          </cell>
          <cell r="F34" t="str">
            <v>愛県新居浜市沢津町１丁目３番７２号
イーストリバー２　２０１号</v>
          </cell>
          <cell r="G34" t="str">
            <v>志賀　正章</v>
          </cell>
          <cell r="H34" t="str">
            <v>222-0033</v>
          </cell>
          <cell r="I34" t="str">
            <v>横浜市港北区新横浜１丁目４－１　日総工産新横浜ビル</v>
          </cell>
          <cell r="J34" t="str">
            <v>日総工産株式会社　新横浜事業所</v>
          </cell>
          <cell r="K34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給与支払報告書記載の住所：福岡県宗像市赤間１－１２－１０
　　　　　　　　　　　　　シュロスアカマ２０２</v>
          </cell>
          <cell r="L34" t="str">
            <v> 毎月の給与および賞与の支払日　</v>
          </cell>
          <cell r="M34">
            <v>44032</v>
          </cell>
          <cell r="N34">
            <v>17400</v>
          </cell>
        </row>
        <row r="35">
          <cell r="B35">
            <v>30</v>
          </cell>
          <cell r="C35">
            <v>15</v>
          </cell>
          <cell r="D35">
            <v>44109</v>
          </cell>
          <cell r="E35" t="str">
            <v>811-3425</v>
          </cell>
          <cell r="F35" t="str">
            <v>宗像市日の里５丁目１番
（１１棟２０７号）</v>
          </cell>
          <cell r="G35" t="str">
            <v>鈴山　和利</v>
          </cell>
          <cell r="H35" t="str">
            <v>811-4141</v>
          </cell>
          <cell r="I35" t="str">
            <v>福岡県宗像市大谷１番地９</v>
          </cell>
          <cell r="J35" t="str">
            <v>アットホーム　島松　朝行</v>
          </cell>
          <cell r="L35" t="str">
            <v> 毎月の給与および賞与の支払日　</v>
          </cell>
          <cell r="M35">
            <v>43936</v>
          </cell>
        </row>
        <row r="36">
          <cell r="B36">
            <v>31</v>
          </cell>
          <cell r="C36">
            <v>155</v>
          </cell>
          <cell r="D36">
            <v>44110</v>
          </cell>
          <cell r="E36" t="str">
            <v>811-4173</v>
          </cell>
          <cell r="F36" t="str">
            <v>宗像市栄町１５番地５
キャンパスアカマＢ－１０５号</v>
          </cell>
          <cell r="G36" t="str">
            <v>荒井　正基</v>
          </cell>
          <cell r="H36" t="str">
            <v>811-0125</v>
          </cell>
          <cell r="I36" t="str">
            <v>福岡県糟屋郡新宮町三代西１丁目１番７号</v>
          </cell>
          <cell r="J36" t="str">
            <v>株式会社ホットスタッフ新宮</v>
          </cell>
          <cell r="K36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36" t="str">
            <v> 毎月の給与および賞与の支払日　</v>
          </cell>
          <cell r="M36">
            <v>44110</v>
          </cell>
        </row>
        <row r="37">
          <cell r="B37">
            <v>32</v>
          </cell>
          <cell r="C37">
            <v>156</v>
          </cell>
          <cell r="D37">
            <v>44110</v>
          </cell>
          <cell r="E37" t="str">
            <v>811-4146</v>
          </cell>
          <cell r="F37" t="str">
            <v>宗像市赤間６丁目７番３－３１７号</v>
          </cell>
          <cell r="G37" t="str">
            <v>マーティン　モニード</v>
          </cell>
          <cell r="H37" t="str">
            <v>811-3515</v>
          </cell>
          <cell r="I37" t="str">
            <v>福岡県宗像市池田字洗場６８６－１</v>
          </cell>
          <cell r="J37" t="str">
            <v>日本カリブ自動車リサイクル株式会社</v>
          </cell>
          <cell r="K37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37" t="str">
            <v> 毎月の給与および賞与の支払日　</v>
          </cell>
          <cell r="M37">
            <v>44110</v>
          </cell>
        </row>
        <row r="38">
          <cell r="B38">
            <v>33</v>
          </cell>
          <cell r="C38">
            <v>157</v>
          </cell>
          <cell r="D38">
            <v>44111</v>
          </cell>
          <cell r="E38" t="str">
            <v>811-4147</v>
          </cell>
          <cell r="F38" t="str">
            <v>宗像市石丸２丁目１９番７号
栄荘２０１号</v>
          </cell>
          <cell r="G38" t="str">
            <v>花田　聖也</v>
          </cell>
          <cell r="H38" t="str">
            <v>803-0851</v>
          </cell>
          <cell r="I38" t="str">
            <v>北九州市小倉北区木町１丁目５番１８号</v>
          </cell>
          <cell r="J38" t="str">
            <v>株式会社　優希</v>
          </cell>
          <cell r="K38" t="str">
            <v>　第三債務者が滞納者に支払うべき令和２年１１月支払以降の毎月の給料等のうち、月３０，０００円の支払請求権。
　ただし上記滞納市税等に達するまで。
</v>
          </cell>
          <cell r="L38" t="str">
            <v> 毎月の給与および賞与の支払日　</v>
          </cell>
          <cell r="M38">
            <v>44111</v>
          </cell>
        </row>
        <row r="39">
          <cell r="B39">
            <v>34</v>
          </cell>
          <cell r="C39">
            <v>117</v>
          </cell>
          <cell r="D39">
            <v>44113</v>
          </cell>
          <cell r="E39" t="str">
            <v>811-3416</v>
          </cell>
          <cell r="F39" t="str">
            <v>宗像市宮田２丁目１４番１５－２０５号</v>
          </cell>
          <cell r="G39" t="str">
            <v>渡辺　靖代</v>
          </cell>
          <cell r="H39" t="str">
            <v>812-0015</v>
          </cell>
          <cell r="I39" t="str">
            <v>福岡市博多区山王１丁目１－３４</v>
          </cell>
          <cell r="J39" t="str">
            <v>Miコーポレーション株式会社</v>
          </cell>
          <cell r="K39" t="str">
            <v>　第三債務者が滞納者に支払うべき令和２年１０月以降支払われる毎月の給料等のうち、国税徴収法第７６条第１項各号にかかげる金額を控除した金額の支払請求権。なお、その金額が１０，０００円を下回るときは１０，０００円とする。
　ただし、上記滞納市税等に達するまで。
</v>
          </cell>
          <cell r="L39" t="str">
            <v> 毎月の給与および賞与の支払日　</v>
          </cell>
          <cell r="M39">
            <v>44074</v>
          </cell>
        </row>
        <row r="40">
          <cell r="B40">
            <v>35</v>
          </cell>
          <cell r="C40">
            <v>158</v>
          </cell>
          <cell r="D40">
            <v>44113</v>
          </cell>
          <cell r="E40" t="str">
            <v>811-3403</v>
          </cell>
          <cell r="F40" t="str">
            <v>宗像市ひかりヶ丘２丁目３番地３</v>
          </cell>
          <cell r="G40" t="str">
            <v>駄場　勝利</v>
          </cell>
          <cell r="H40" t="str">
            <v>840-0801</v>
          </cell>
          <cell r="I40" t="str">
            <v>佐賀市駅前中央３丁目５番１６号</v>
          </cell>
          <cell r="J40" t="str">
            <v>理研運輸株式会社</v>
          </cell>
          <cell r="K40" t="str">
            <v>　第三債務者が滞納者に支払うべき平成３１年２月支払以降の毎月の給料等のうち、国税徴収法第７６条第１項各号にかかげる金額を控除した金額の支払請求権。
　ただし上記滞納市税等に達するまで。
</v>
          </cell>
          <cell r="L40" t="str">
            <v> 毎月の給与および賞与の支払日　</v>
          </cell>
          <cell r="M40">
            <v>44113</v>
          </cell>
        </row>
        <row r="41">
          <cell r="B41">
            <v>36</v>
          </cell>
          <cell r="C41">
            <v>136</v>
          </cell>
          <cell r="D41">
            <v>44117</v>
          </cell>
          <cell r="E41" t="str">
            <v>811-3425</v>
          </cell>
          <cell r="F41" t="str">
            <v>宗像市日の里７丁目２５番地１３サンヒルズ２０５号</v>
          </cell>
          <cell r="G41" t="str">
            <v>森坪　晃一</v>
          </cell>
          <cell r="H41" t="str">
            <v>811-0194</v>
          </cell>
          <cell r="I41" t="str">
            <v>福岡県糟屋郡新宮町緑ヶ浜３丁目１番１号</v>
          </cell>
          <cell r="J41" t="str">
            <v>株式会社ニューイングベーカリー九州      (ツボイシ様)</v>
          </cell>
          <cell r="K41" t="str">
            <v>　第三債務者が滞納者に支払うべき令和２年１０月以降に支払われる毎月の給料等のうち、国税徴収法第７６条第１項各号にかかげる金額を控除した金額の支払請求権。
　ただし、上記滞納市税等に達するまで。
</v>
          </cell>
          <cell r="L41" t="str">
            <v> 毎月の給与および賞与の支払日　</v>
          </cell>
          <cell r="M41">
            <v>44099</v>
          </cell>
        </row>
        <row r="42">
          <cell r="B42">
            <v>37</v>
          </cell>
          <cell r="C42">
            <v>159</v>
          </cell>
          <cell r="D42">
            <v>44117</v>
          </cell>
          <cell r="E42" t="str">
            <v>811-4145</v>
          </cell>
          <cell r="F42" t="str">
            <v>宗像市陵厳寺４丁目６番１１－２１０号</v>
          </cell>
          <cell r="G42" t="str">
            <v>徳永　智裕</v>
          </cell>
          <cell r="H42">
            <v>-397077</v>
          </cell>
          <cell r="I42" t="str">
            <v>福岡県福岡市博多区博多駅前１丁目５－１－３Ｆ</v>
          </cell>
          <cell r="J42" t="str">
            <v>グリーンコープ生活協同組合ふくおか</v>
          </cell>
          <cell r="K42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42" t="str">
            <v> 毎月の給与および賞与の支払日　</v>
          </cell>
          <cell r="M42">
            <v>44117</v>
          </cell>
        </row>
        <row r="43">
          <cell r="B43">
            <v>38</v>
          </cell>
          <cell r="C43">
            <v>160</v>
          </cell>
          <cell r="D43">
            <v>44117</v>
          </cell>
          <cell r="E43" t="str">
            <v>489-0989</v>
          </cell>
          <cell r="F43" t="str">
            <v>愛知県瀬戸市山手町６０番地</v>
          </cell>
          <cell r="G43" t="str">
            <v>河野　清美</v>
          </cell>
          <cell r="H43" t="str">
            <v>473-0928</v>
          </cell>
          <cell r="I43" t="str">
            <v>愛知県豊田市生駒町切戸２１－１</v>
          </cell>
          <cell r="J43" t="str">
            <v>ヤマト運輸株式会社　中部支社</v>
          </cell>
          <cell r="K4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43" t="str">
            <v> 毎月の給与および賞与の支払日　</v>
          </cell>
          <cell r="M43">
            <v>44117</v>
          </cell>
        </row>
        <row r="44">
          <cell r="B44">
            <v>39</v>
          </cell>
          <cell r="C44">
            <v>49</v>
          </cell>
          <cell r="D44">
            <v>44117</v>
          </cell>
          <cell r="E44" t="str">
            <v>811-4183</v>
          </cell>
          <cell r="F44" t="str">
            <v>宗像市土穴１丁目２４番５号</v>
          </cell>
          <cell r="G44" t="str">
            <v>奧田　大史</v>
          </cell>
          <cell r="H44" t="str">
            <v>736-0088</v>
          </cell>
          <cell r="I44" t="str">
            <v>広島県広島市安芸区畑賀２丁目５番２４号</v>
          </cell>
          <cell r="J44" t="str">
            <v>ユーザーズ株式会社</v>
          </cell>
          <cell r="K44" t="str">
            <v>　第三債務者が滞納者に支払うべき令和２年７月以降支払われる毎月の給料等のうち、国税徴収法第７
６条第１項各号にかかげる金額を控除した金額の支払請求権。
　ただし、上記滞納市税等に達するまで。
</v>
          </cell>
          <cell r="L44" t="str">
            <v> 毎月の給与および賞与の支払日　</v>
          </cell>
          <cell r="M44">
            <v>44005</v>
          </cell>
        </row>
        <row r="45">
          <cell r="B45">
            <v>40</v>
          </cell>
          <cell r="C45">
            <v>24</v>
          </cell>
          <cell r="D45">
            <v>44117</v>
          </cell>
          <cell r="E45" t="str">
            <v>975-0005</v>
          </cell>
          <cell r="F45" t="str">
            <v>福島県南相馬市原町区二見町１丁目１１番地の１２　グリーンハウスＢ棟</v>
          </cell>
          <cell r="G45" t="str">
            <v>江上　宗明</v>
          </cell>
          <cell r="H45" t="str">
            <v>454-0972</v>
          </cell>
          <cell r="I45" t="str">
            <v>愛知県名古屋市中川区新家１丁目２７０１番地</v>
          </cell>
          <cell r="J45" t="str">
            <v>株式会社ＭＩＴＵＷＡ</v>
          </cell>
          <cell r="K45" t="str">
            <v>　第三債務者が滞納者に支払うべき令和２年５月以降支払われる毎月の給料等のうち、国税徴収法第７６条第１項各号にかかげる金額を控除した金額の支払請求権。
　ただし上記滞納市税等に達するまで。
</v>
          </cell>
          <cell r="L45" t="str">
            <v> 毎月の給与および賞与の支払日　</v>
          </cell>
          <cell r="M45">
            <v>43944</v>
          </cell>
        </row>
        <row r="46">
          <cell r="B46">
            <v>41</v>
          </cell>
          <cell r="C46">
            <v>165</v>
          </cell>
          <cell r="D46">
            <v>44118</v>
          </cell>
          <cell r="E46" t="str">
            <v>811-4183</v>
          </cell>
          <cell r="F46" t="str">
            <v>宗像市土穴４４７番地１</v>
          </cell>
          <cell r="G46" t="str">
            <v>山本　哲平</v>
          </cell>
          <cell r="H46" t="str">
            <v>163-0433</v>
          </cell>
          <cell r="I46" t="str">
            <v>東京都新宿区西新宿２－１－１　新宿三井ビル</v>
          </cell>
          <cell r="J46" t="str">
            <v>キャリアリンク株式会社</v>
          </cell>
          <cell r="K46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6" t="str">
            <v> 毎月の給与および賞与の支払日　</v>
          </cell>
          <cell r="M46">
            <v>44118</v>
          </cell>
        </row>
        <row r="47">
          <cell r="B47">
            <v>42</v>
          </cell>
          <cell r="C47">
            <v>161</v>
          </cell>
          <cell r="D47">
            <v>44118</v>
          </cell>
          <cell r="E47" t="str">
            <v>331-0047</v>
          </cell>
          <cell r="F47" t="str">
            <v>埼玉県さいたま市西区大字指扇１０６番地１１　サンクレストＤ棟２０２号</v>
          </cell>
          <cell r="G47" t="str">
            <v>吉武　裕也</v>
          </cell>
          <cell r="H47">
            <v>-570448</v>
          </cell>
          <cell r="I47" t="str">
            <v>埼玉県さいたま市中央区本町東５丁目１６番１１号</v>
          </cell>
          <cell r="J47" t="str">
            <v>光和輸送株式会社</v>
          </cell>
          <cell r="K4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7" t="str">
            <v> 毎月の給与および賞与の支払日　</v>
          </cell>
          <cell r="M47">
            <v>44118</v>
          </cell>
        </row>
        <row r="48">
          <cell r="B48">
            <v>43</v>
          </cell>
          <cell r="C48">
            <v>164</v>
          </cell>
          <cell r="D48">
            <v>44118</v>
          </cell>
          <cell r="E48" t="str">
            <v>811-4183</v>
          </cell>
          <cell r="F48" t="str">
            <v>宗像市土穴１丁目２番１０－３０２号</v>
          </cell>
          <cell r="G48" t="str">
            <v>時野　まなみ</v>
          </cell>
          <cell r="H48">
            <v>-639141</v>
          </cell>
          <cell r="I48" t="str">
            <v>東京都渋谷区渋谷１－１４－１６　渋谷野村證券ビル９Ｆ</v>
          </cell>
          <cell r="J48" t="str">
            <v>ファッション人材リンク株式会社</v>
          </cell>
          <cell r="K48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8" t="str">
            <v> 毎月の給与および賞与の支払日　</v>
          </cell>
          <cell r="M48">
            <v>44118</v>
          </cell>
        </row>
        <row r="49">
          <cell r="B49">
            <v>44</v>
          </cell>
          <cell r="C49">
            <v>163</v>
          </cell>
          <cell r="D49">
            <v>44118</v>
          </cell>
          <cell r="E49" t="str">
            <v>811-4183</v>
          </cell>
          <cell r="F49" t="str">
            <v>宗像市土穴２丁目７番５号</v>
          </cell>
          <cell r="G49" t="str">
            <v>柴田　寿美子</v>
          </cell>
          <cell r="H49" t="str">
            <v>807-1307</v>
          </cell>
          <cell r="I49" t="str">
            <v>福岡県鞍手郡鞍手町大字室木７９５番地２０</v>
          </cell>
          <cell r="J49" t="str">
            <v>株式会社むすんでひらいて</v>
          </cell>
          <cell r="K49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9" t="str">
            <v> 毎月の給与および賞与の支払日　</v>
          </cell>
          <cell r="M49">
            <v>44118</v>
          </cell>
        </row>
        <row r="50">
          <cell r="B50">
            <v>45</v>
          </cell>
          <cell r="C50">
            <v>166</v>
          </cell>
          <cell r="D50">
            <v>44118</v>
          </cell>
          <cell r="E50" t="str">
            <v>811-4143</v>
          </cell>
          <cell r="F50" t="str">
            <v>宗像市三郎丸４丁目１番２０号</v>
          </cell>
          <cell r="G50" t="str">
            <v>繁友　和久</v>
          </cell>
          <cell r="H50" t="str">
            <v>812-0054</v>
          </cell>
          <cell r="I50" t="str">
            <v>福岡市東区馬出１丁目１３－９</v>
          </cell>
          <cell r="J50" t="str">
            <v>ロジネッツ株式会社</v>
          </cell>
          <cell r="K50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50" t="str">
            <v> 毎月の給与および賞与の支払日　</v>
          </cell>
          <cell r="M50">
            <v>44118</v>
          </cell>
        </row>
        <row r="51">
          <cell r="B51">
            <v>46</v>
          </cell>
          <cell r="C51">
            <v>167</v>
          </cell>
          <cell r="D51">
            <v>44119</v>
          </cell>
          <cell r="E51" t="str">
            <v>811-3425</v>
          </cell>
          <cell r="F51" t="str">
            <v>宗像市日の里５丁目１番
（４棟３０１号）</v>
          </cell>
          <cell r="G51" t="str">
            <v>橋本　隆宏</v>
          </cell>
          <cell r="H51" t="str">
            <v>811-3505</v>
          </cell>
          <cell r="I51" t="str">
            <v>宗像市田島７５３番地</v>
          </cell>
          <cell r="J51" t="str">
            <v>クワノフォーム印刷株式会社</v>
          </cell>
          <cell r="K51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51" t="str">
            <v> 毎月の給与および賞与の支払日　</v>
          </cell>
          <cell r="M51">
            <v>44119</v>
          </cell>
        </row>
        <row r="52">
          <cell r="B52">
            <v>47</v>
          </cell>
          <cell r="C52">
            <v>140</v>
          </cell>
          <cell r="D52">
            <v>44120</v>
          </cell>
          <cell r="E52" t="str">
            <v>811-3305</v>
          </cell>
          <cell r="F52" t="str">
            <v>福岡県福津市宮司５丁目３０番１１号</v>
          </cell>
          <cell r="G52" t="str">
            <v>内和田　功二</v>
          </cell>
          <cell r="H52" t="str">
            <v>660-0857</v>
          </cell>
          <cell r="I52" t="str">
            <v>兵庫県尼崎市西向島町１５番１号</v>
          </cell>
          <cell r="J52" t="str">
            <v>山村ロジスティクス株式会社</v>
          </cell>
          <cell r="K52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52" t="str">
            <v> 毎月の給与および賞与の支払日　</v>
          </cell>
          <cell r="M52">
            <v>43928</v>
          </cell>
        </row>
        <row r="53">
          <cell r="B53">
            <v>48</v>
          </cell>
          <cell r="C53">
            <v>169</v>
          </cell>
          <cell r="D53">
            <v>44120</v>
          </cell>
          <cell r="E53" t="str">
            <v>811-4155</v>
          </cell>
          <cell r="F53" t="str">
            <v>宗像市名残１０６１番地１
レジェンド桜八番館２１１号</v>
          </cell>
          <cell r="G53" t="str">
            <v>古賀　将希</v>
          </cell>
          <cell r="H53" t="str">
            <v>811-4184</v>
          </cell>
          <cell r="I53" t="str">
            <v>福岡県宗像市くりえいと１－１－６－２</v>
          </cell>
          <cell r="J53" t="str">
            <v>中山　直行</v>
          </cell>
          <cell r="L53" t="str">
            <v> 毎月の給与および賞与の支払日　</v>
          </cell>
          <cell r="M53">
            <v>44120</v>
          </cell>
        </row>
        <row r="54">
          <cell r="B54">
            <v>49</v>
          </cell>
          <cell r="C54">
            <v>171</v>
          </cell>
          <cell r="D54">
            <v>44123</v>
          </cell>
          <cell r="E54" t="str">
            <v>818-0125</v>
          </cell>
          <cell r="F54" t="str">
            <v>福岡県太宰府市五条１丁目１６番１２号メルヴェーユ五条１０１号</v>
          </cell>
          <cell r="G54" t="str">
            <v>古野　美紀</v>
          </cell>
          <cell r="H54" t="str">
            <v>818-0117</v>
          </cell>
          <cell r="I54" t="str">
            <v>福岡県太宰府市宰府３丁目８番２１号</v>
          </cell>
          <cell r="J54" t="str">
            <v>有限会社　有岡商店</v>
          </cell>
          <cell r="K54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54" t="str">
            <v> 毎月の給与および賞与の支払日　</v>
          </cell>
          <cell r="M54">
            <v>44123</v>
          </cell>
        </row>
        <row r="55">
          <cell r="B55">
            <v>50</v>
          </cell>
          <cell r="C55">
            <v>137</v>
          </cell>
          <cell r="D55">
            <v>44123</v>
          </cell>
          <cell r="E55" t="str">
            <v>811-0206</v>
          </cell>
          <cell r="F55" t="str">
            <v>福岡県福岡市東区雁の巣２丁目３２番４－１０６号</v>
          </cell>
          <cell r="G55" t="str">
            <v>蒲原　保</v>
          </cell>
          <cell r="H55" t="str">
            <v>811-0206</v>
          </cell>
          <cell r="I55" t="str">
            <v>福岡県福岡市東区雁の巣１丁目３２番５号</v>
          </cell>
          <cell r="J55" t="str">
            <v>株式会社ＣＲＳ</v>
          </cell>
          <cell r="K55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55" t="str">
            <v> 毎月の給与および賞与の支払日　</v>
          </cell>
          <cell r="M55">
            <v>44099</v>
          </cell>
        </row>
        <row r="56">
          <cell r="B56">
            <v>51</v>
          </cell>
          <cell r="C56">
            <v>172</v>
          </cell>
          <cell r="D56">
            <v>44125</v>
          </cell>
          <cell r="E56" t="str">
            <v>113-0033</v>
          </cell>
          <cell r="F56" t="str">
            <v>東京都文京区本郷６丁目２４番７号</v>
          </cell>
          <cell r="G56" t="str">
            <v>逢坂　真次</v>
          </cell>
          <cell r="H56" t="str">
            <v>170-0013</v>
          </cell>
          <cell r="I56" t="str">
            <v>東京都豊島区東池袋２丁目４５－４　メロス学園ビル２０１号</v>
          </cell>
          <cell r="J56" t="str">
            <v>株式会社スターリング</v>
          </cell>
          <cell r="K56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56" t="str">
            <v> 毎月の給与および賞与の支払日　</v>
          </cell>
          <cell r="M56">
            <v>44125</v>
          </cell>
        </row>
        <row r="57">
          <cell r="B57">
            <v>52</v>
          </cell>
          <cell r="C57">
            <v>173</v>
          </cell>
          <cell r="D57">
            <v>44125</v>
          </cell>
          <cell r="E57" t="str">
            <v>800-0313</v>
          </cell>
          <cell r="F57" t="str">
            <v>福岡県京都郡苅田町磯浜町２丁目７番３号（ホワイトパレス京町７０９）</v>
          </cell>
          <cell r="G57" t="str">
            <v>小野　進</v>
          </cell>
          <cell r="H57" t="str">
            <v>222-0033</v>
          </cell>
          <cell r="I57" t="str">
            <v>神奈川県横浜市港北区新横浜１丁目４番１号　日総工産新横浜ビル</v>
          </cell>
          <cell r="J57" t="str">
            <v>日総工産株式会社</v>
          </cell>
          <cell r="K5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57" t="str">
            <v> 毎月の給与および賞与の支払日　</v>
          </cell>
          <cell r="M57">
            <v>44125</v>
          </cell>
        </row>
        <row r="58">
          <cell r="B58">
            <v>53</v>
          </cell>
          <cell r="C58">
            <v>137</v>
          </cell>
          <cell r="D58">
            <v>44126</v>
          </cell>
          <cell r="E58" t="str">
            <v>811-3202</v>
          </cell>
          <cell r="F58" t="str">
            <v>福岡県福津市畦町４５０番地の２６</v>
          </cell>
          <cell r="G58" t="str">
            <v>濱邊　太伸</v>
          </cell>
          <cell r="H58" t="str">
            <v>811-3205</v>
          </cell>
          <cell r="I58" t="str">
            <v>福岡県福津市内殿１０１０－３</v>
          </cell>
          <cell r="J58" t="str">
            <v>有限会社　日の里輸送</v>
          </cell>
          <cell r="K58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58" t="str">
            <v> 毎月の給与および賞与の支払日　</v>
          </cell>
          <cell r="M58">
            <v>43949</v>
          </cell>
        </row>
        <row r="59">
          <cell r="B59">
            <v>54</v>
          </cell>
          <cell r="C59">
            <v>179</v>
          </cell>
          <cell r="D59">
            <v>44127</v>
          </cell>
          <cell r="E59" t="str">
            <v>811-3414</v>
          </cell>
          <cell r="F59" t="str">
            <v>宗像市光岡６７９番地１ルーチェⅠ　２０３号</v>
          </cell>
          <cell r="G59" t="str">
            <v>田部　誠</v>
          </cell>
          <cell r="H59" t="str">
            <v>822-0142</v>
          </cell>
          <cell r="I59" t="str">
            <v>福岡県宮若市竹原２３６番地</v>
          </cell>
          <cell r="J59" t="str">
            <v>株式会社テクノスマイル</v>
          </cell>
          <cell r="K59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59" t="str">
            <v> 毎月の給与および賞与の支払日　</v>
          </cell>
          <cell r="M59">
            <v>43852</v>
          </cell>
        </row>
        <row r="60">
          <cell r="B60">
            <v>55</v>
          </cell>
          <cell r="C60">
            <v>176</v>
          </cell>
          <cell r="D60">
            <v>44130</v>
          </cell>
          <cell r="E60" t="str">
            <v>511-0811</v>
          </cell>
          <cell r="F60" t="str">
            <v>三重県桑名市大字東方２２４８番地２　涼仙ＧＣハウス３０２号</v>
          </cell>
          <cell r="G60" t="str">
            <v>竹井　貴志</v>
          </cell>
          <cell r="H60">
            <v>-528018</v>
          </cell>
          <cell r="I60" t="str">
            <v>愛知県名古屋市中川区西日置町９丁目１１１番地</v>
          </cell>
          <cell r="J60" t="str">
            <v>株式会社ニッコー</v>
          </cell>
          <cell r="K60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60" t="str">
            <v> 毎月の給与および賞与の支払日　</v>
          </cell>
          <cell r="M60">
            <v>44130</v>
          </cell>
        </row>
        <row r="61">
          <cell r="B61">
            <v>56</v>
          </cell>
          <cell r="C61">
            <v>6</v>
          </cell>
          <cell r="D61">
            <v>44140</v>
          </cell>
          <cell r="E61" t="str">
            <v>811-4145</v>
          </cell>
          <cell r="F61" t="str">
            <v>宗像市栄町３番地１さくらマンション４０４号</v>
          </cell>
          <cell r="G61" t="str">
            <v>上　綾香</v>
          </cell>
          <cell r="H61" t="str">
            <v>811-4147</v>
          </cell>
          <cell r="I61" t="str">
            <v>宗像市石丸１丁目６番７号</v>
          </cell>
          <cell r="J61" t="str">
            <v>医療法人 光洋会 赤間病院</v>
          </cell>
          <cell r="K61" t="str">
            <v>　第三債務者が滞納者に支払うべき令和２年１１月以降支払われる毎月の給料等のうち、国税徴収法第７６条第１項各号にかかげる金額を控除した金額の支払請求権。
　ただし上記滞納金額に達するまで｡ </v>
          </cell>
          <cell r="L61" t="str">
            <v> 毎月の給与および賞与の支払日　</v>
          </cell>
          <cell r="M61">
            <v>44140</v>
          </cell>
        </row>
        <row r="62">
          <cell r="B62">
            <v>57</v>
          </cell>
          <cell r="C62">
            <v>177</v>
          </cell>
          <cell r="D62">
            <v>44131</v>
          </cell>
          <cell r="E62" t="str">
            <v>811-4175</v>
          </cell>
          <cell r="F62" t="str">
            <v>宗像市田久１丁目６番１３－３０２号</v>
          </cell>
          <cell r="G62" t="str">
            <v>ＢＨＡＴＴＡＲＡＩ　ＳＥＫＨＡＲ</v>
          </cell>
          <cell r="H62" t="str">
            <v>811-4175</v>
          </cell>
          <cell r="I62" t="str">
            <v>福岡県宗像市田久２丁目５番１号</v>
          </cell>
          <cell r="J62" t="str">
            <v>社会福祉法人宗像福祉会むなかた苑</v>
          </cell>
          <cell r="K62" t="str">
            <v>　第三債務者が滞納者に支払うべき令和２年１１月以降支払われる毎月の給料等のうち、国税徴収法第
７６条第１項各号にかかげる金額を控除した金額の支払請求権。
　ただし、上記滞納市税等に達するまで。
</v>
          </cell>
          <cell r="L62" t="str">
            <v> 毎月の給与および賞与の支払日　</v>
          </cell>
          <cell r="M62">
            <v>44131</v>
          </cell>
        </row>
        <row r="63">
          <cell r="B63">
            <v>58</v>
          </cell>
          <cell r="C63">
            <v>181</v>
          </cell>
          <cell r="D63">
            <v>44130</v>
          </cell>
          <cell r="E63" t="str">
            <v>811-3431</v>
          </cell>
          <cell r="F63" t="str">
            <v>宗像市田熊２丁目１０番５－１０２号</v>
          </cell>
          <cell r="G63" t="str">
            <v>佐藤　佑亮</v>
          </cell>
          <cell r="H63">
            <v>-397169</v>
          </cell>
          <cell r="I63" t="str">
            <v>福岡市博多区東光１丁目６番１３号</v>
          </cell>
          <cell r="J63" t="str">
            <v>福岡トヨペット株式会社</v>
          </cell>
          <cell r="K63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63" t="str">
            <v> 毎月の給与および賞与の支払日　</v>
          </cell>
          <cell r="M63">
            <v>43853</v>
          </cell>
        </row>
        <row r="64">
          <cell r="B64">
            <v>59</v>
          </cell>
          <cell r="C64">
            <v>178</v>
          </cell>
          <cell r="D64">
            <v>44131</v>
          </cell>
          <cell r="E64" t="str">
            <v>811-4146</v>
          </cell>
          <cell r="F64" t="str">
            <v>宗像市赤間５丁目５番１１号
コーポしらいしＡ－８号</v>
          </cell>
          <cell r="G64" t="str">
            <v>峰松　亮平</v>
          </cell>
          <cell r="H64" t="str">
            <v>〒823-0015</v>
          </cell>
          <cell r="I64" t="str">
            <v>福岡県宮若市上有木１番地</v>
          </cell>
          <cell r="J64" t="str">
            <v>トヨタ自動車九州株式会社</v>
          </cell>
          <cell r="L64" t="str">
            <v> 毎月の給与および賞与の支払日　</v>
          </cell>
          <cell r="M64">
            <v>44131</v>
          </cell>
        </row>
        <row r="65">
          <cell r="B65">
            <v>60</v>
          </cell>
          <cell r="C65">
            <v>178</v>
          </cell>
          <cell r="D65">
            <v>44102</v>
          </cell>
          <cell r="E65" t="str">
            <v>811-3101</v>
          </cell>
          <cell r="F65" t="str">
            <v>福岡県古賀市天神６丁目１４番５号</v>
          </cell>
          <cell r="G65" t="str">
            <v>西坂　生也</v>
          </cell>
          <cell r="H65" t="str">
            <v>171-0021</v>
          </cell>
          <cell r="I65" t="str">
            <v>東京都豊島区西池袋一丁目７番７号　東京西池袋ビルディング</v>
          </cell>
          <cell r="J65" t="str">
            <v>株式会社テクノ・サービス</v>
          </cell>
          <cell r="K65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65" t="str">
            <v> 毎月の給与および賞与の支払日　</v>
          </cell>
          <cell r="M65">
            <v>44025</v>
          </cell>
        </row>
        <row r="66">
          <cell r="B66">
            <v>61</v>
          </cell>
          <cell r="C66">
            <v>181</v>
          </cell>
          <cell r="D66">
            <v>44132</v>
          </cell>
          <cell r="E66" t="str">
            <v>839-0821</v>
          </cell>
          <cell r="F66" t="str">
            <v>福岡県久留米市太郎原町１７５４番地１</v>
          </cell>
          <cell r="G66" t="str">
            <v>川原　誠也</v>
          </cell>
          <cell r="H66" t="str">
            <v>830-0048</v>
          </cell>
          <cell r="I66" t="str">
            <v>福岡県久留米市梅満町１６７９－１</v>
          </cell>
          <cell r="J66" t="str">
            <v>株式会社トリアンフーズ</v>
          </cell>
          <cell r="K66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66" t="str">
            <v> 毎月の給与および賞与の支払日　</v>
          </cell>
          <cell r="M66">
            <v>44132</v>
          </cell>
        </row>
        <row r="67">
          <cell r="B67">
            <v>62</v>
          </cell>
          <cell r="C67">
            <v>182</v>
          </cell>
          <cell r="D67">
            <v>44132</v>
          </cell>
          <cell r="E67" t="str">
            <v>812-0044</v>
          </cell>
          <cell r="F67" t="str">
            <v>福岡県福岡市博多区千代２丁目４番１３－３０４号</v>
          </cell>
          <cell r="G67" t="str">
            <v>坂本　やよい</v>
          </cell>
          <cell r="H67" t="str">
            <v>813-0043</v>
          </cell>
          <cell r="I67" t="str">
            <v>福岡県福岡市東区名島３丁目５２番５号</v>
          </cell>
          <cell r="J67" t="str">
            <v>社会福祉法人　晃和会</v>
          </cell>
          <cell r="K6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67" t="str">
            <v> 毎月の給与および賞与の支払日　</v>
          </cell>
          <cell r="M67">
            <v>44132</v>
          </cell>
        </row>
        <row r="68">
          <cell r="B68">
            <v>63</v>
          </cell>
          <cell r="C68">
            <v>183</v>
          </cell>
          <cell r="D68">
            <v>44132</v>
          </cell>
          <cell r="E68" t="str">
            <v>811-3312</v>
          </cell>
          <cell r="F68" t="str">
            <v>福岡県福津市宮司ヶ丘１３番１３号ボンシャンスⅡＣ棟１０１号室</v>
          </cell>
          <cell r="G68" t="str">
            <v>三宅　優豊</v>
          </cell>
          <cell r="H68" t="str">
            <v>〒812-0006</v>
          </cell>
          <cell r="I68" t="str">
            <v>福岡県福岡市博多区上牟田１－２０－１プレナス第二ビル　３Ｆ</v>
          </cell>
          <cell r="J68" t="str">
            <v>株式会社プレナス・エムケイ</v>
          </cell>
          <cell r="L68" t="str">
            <v> 毎月の給与および賞与の支払日　</v>
          </cell>
          <cell r="M68">
            <v>44132</v>
          </cell>
        </row>
        <row r="69">
          <cell r="B69">
            <v>64</v>
          </cell>
          <cell r="C69">
            <v>184</v>
          </cell>
          <cell r="D69">
            <v>44133</v>
          </cell>
          <cell r="E69" t="str">
            <v>811-3513</v>
          </cell>
          <cell r="F69" t="str">
            <v>宗像市上八８３７番地２　ビューティーサロン浜</v>
          </cell>
          <cell r="G69" t="str">
            <v>真弓　繁弘</v>
          </cell>
          <cell r="H69" t="str">
            <v>870-0841</v>
          </cell>
          <cell r="I69" t="str">
            <v>群馬県高崎市栄町１番１号</v>
          </cell>
          <cell r="J69" t="str">
            <v>株式会社ヤマダ電機</v>
          </cell>
          <cell r="K69" t="str">
            <v>第三債務者が滞納者に支払うべき令和２年１１月以降支払われる毎月の給料等のうち、国税徴収法第
７６条第１項各号にかかげる金額を控除した金額の支払請求権。
　ただし、上記滞納市税等に達するまで。
</v>
          </cell>
          <cell r="L69" t="str">
            <v> 毎月の給与および賞与の支払日　</v>
          </cell>
          <cell r="M69">
            <v>44133</v>
          </cell>
        </row>
        <row r="70">
          <cell r="B70">
            <v>65</v>
          </cell>
          <cell r="C70">
            <v>42</v>
          </cell>
          <cell r="D70">
            <v>44133</v>
          </cell>
          <cell r="E70" t="str">
            <v>811-3425</v>
          </cell>
          <cell r="F70" t="str">
            <v>宗像市日の里５丁目１番（１６棟５０５号）</v>
          </cell>
          <cell r="G70" t="str">
            <v>柴田　智弘</v>
          </cell>
          <cell r="H70" t="str">
            <v>812-0044</v>
          </cell>
          <cell r="I70" t="str">
            <v>福岡県福岡市博多区千代５丁目１－１</v>
          </cell>
          <cell r="J70" t="str">
            <v>株式会社栄進コーポレーション</v>
          </cell>
          <cell r="L70" t="str">
            <v> 毎月の給与および賞与の支払日　</v>
          </cell>
          <cell r="M70">
            <v>43977</v>
          </cell>
        </row>
        <row r="71">
          <cell r="B71">
            <v>66</v>
          </cell>
          <cell r="C71">
            <v>72</v>
          </cell>
          <cell r="D71">
            <v>44134</v>
          </cell>
          <cell r="E71" t="str">
            <v>833-0032</v>
          </cell>
          <cell r="F71" t="str">
            <v>福岡県筑後市大字野町２８９番地１アムールシャトーＡ棟２０２号</v>
          </cell>
          <cell r="G71" t="str">
            <v>綾部　優樹</v>
          </cell>
          <cell r="H71" t="str">
            <v>834-0111</v>
          </cell>
          <cell r="I71" t="str">
            <v>福岡県八女郡広川町大字日吉５４８番地２５</v>
          </cell>
          <cell r="J71" t="str">
            <v>久留米印刷株式会社</v>
          </cell>
          <cell r="K71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71" t="str">
            <v> 毎月の給与および賞与の支払日　</v>
          </cell>
          <cell r="M71">
            <v>44021</v>
          </cell>
        </row>
        <row r="72">
          <cell r="B72">
            <v>67</v>
          </cell>
          <cell r="C72">
            <v>186</v>
          </cell>
          <cell r="D72">
            <v>44137</v>
          </cell>
          <cell r="E72" t="str">
            <v>601-1378</v>
          </cell>
          <cell r="F72" t="str">
            <v>京都府京都市伏見区醍醐川久保町２０番地１　アビタシオン辻　３０１号</v>
          </cell>
          <cell r="G72" t="str">
            <v>小山　聖留</v>
          </cell>
          <cell r="H72" t="str">
            <v>607-8168</v>
          </cell>
          <cell r="I72" t="str">
            <v>京都府京都市山科区椥辻池尻町４４番地の１</v>
          </cell>
          <cell r="J72" t="str">
            <v>社会福祉法人椥辻福祉会椥辻こども園</v>
          </cell>
          <cell r="K72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72" t="str">
            <v> 毎月の給与および賞与の支払日　</v>
          </cell>
          <cell r="M72">
            <v>44137</v>
          </cell>
        </row>
        <row r="73">
          <cell r="B73">
            <v>68</v>
          </cell>
          <cell r="C73">
            <v>138</v>
          </cell>
          <cell r="D73">
            <v>44137</v>
          </cell>
          <cell r="E73" t="str">
            <v>836-0063</v>
          </cell>
          <cell r="F73" t="str">
            <v>福岡県大牟田市入船町２番地２</v>
          </cell>
          <cell r="G73" t="str">
            <v>中村　勇太</v>
          </cell>
          <cell r="H73" t="str">
            <v>837-0917</v>
          </cell>
          <cell r="I73" t="str">
            <v>福岡県大牟田市大字草木４７４</v>
          </cell>
          <cell r="J73" t="str">
            <v>光建 本村　裕二</v>
          </cell>
          <cell r="K7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73" t="str">
            <v> 毎月の給与および賞与の支払日　</v>
          </cell>
          <cell r="M73">
            <v>44099</v>
          </cell>
        </row>
        <row r="74">
          <cell r="B74">
            <v>69</v>
          </cell>
          <cell r="C74">
            <v>188</v>
          </cell>
          <cell r="D74">
            <v>44139</v>
          </cell>
          <cell r="E74" t="str">
            <v>811-4146</v>
          </cell>
          <cell r="F74" t="str">
            <v>宗像市赤間３丁目３番２７－２０２号</v>
          </cell>
          <cell r="G74" t="str">
            <v>小柳　直</v>
          </cell>
          <cell r="H74" t="str">
            <v>811-2126</v>
          </cell>
          <cell r="I74" t="str">
            <v>福岡県糟屋郡宇美町障子岳南２丁目２２番１０号</v>
          </cell>
          <cell r="J74" t="str">
            <v>株式会社ハート・ビート</v>
          </cell>
          <cell r="K74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74" t="str">
            <v> 毎月の給与および賞与の支払日　</v>
          </cell>
          <cell r="M74">
            <v>44139</v>
          </cell>
        </row>
        <row r="75">
          <cell r="B75">
            <v>70</v>
          </cell>
          <cell r="C75">
            <v>87</v>
          </cell>
          <cell r="D75">
            <v>44139</v>
          </cell>
          <cell r="E75" t="str">
            <v>811-4143</v>
          </cell>
          <cell r="F75" t="str">
            <v>宗像市三郎丸１丁目２３番４０－１０２号</v>
          </cell>
          <cell r="G75" t="str">
            <v>山口　真喜子</v>
          </cell>
          <cell r="H75" t="str">
            <v>814-0171</v>
          </cell>
          <cell r="I75" t="str">
            <v>福岡県福岡市早良区野芥１－１４－１５</v>
          </cell>
          <cell r="J75" t="str">
            <v>株式会社ＮｉＣＯ</v>
          </cell>
          <cell r="K75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75" t="str">
            <v> 毎月の給与および賞与の支払日　</v>
          </cell>
          <cell r="M75">
            <v>44026</v>
          </cell>
        </row>
        <row r="76">
          <cell r="B76">
            <v>71</v>
          </cell>
          <cell r="C76">
            <v>190</v>
          </cell>
          <cell r="D76">
            <v>44140</v>
          </cell>
          <cell r="E76" t="str">
            <v>811-4143</v>
          </cell>
          <cell r="F76" t="str">
            <v>宗像市三郎丸１丁目５番１９－１０６号</v>
          </cell>
          <cell r="G76" t="str">
            <v>佐々木　翔</v>
          </cell>
          <cell r="H76" t="str">
            <v>105-6108</v>
          </cell>
          <cell r="I76" t="str">
            <v>東京都港区浜松町２丁目４番１号　世界貿易センタービルディング８階</v>
          </cell>
          <cell r="J76" t="str">
            <v>株式会社綜合キャリアオプション</v>
          </cell>
          <cell r="K76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76" t="str">
            <v> 毎月の給与および賞与の支払日　</v>
          </cell>
          <cell r="M76">
            <v>44140</v>
          </cell>
        </row>
        <row r="77">
          <cell r="B77">
            <v>72</v>
          </cell>
          <cell r="C77">
            <v>189</v>
          </cell>
          <cell r="D77">
            <v>44140</v>
          </cell>
          <cell r="E77" t="str">
            <v>811-4183</v>
          </cell>
          <cell r="F77" t="str">
            <v>宗像市土穴１丁目１８番５号</v>
          </cell>
          <cell r="G77" t="str">
            <v>益田　泰生</v>
          </cell>
          <cell r="H77" t="str">
            <v>811-3306</v>
          </cell>
          <cell r="I77" t="str">
            <v>福岡県福津市生家１１７４番地</v>
          </cell>
          <cell r="J77" t="str">
            <v>社会福祉法人起生会　サンドリームつやざき</v>
          </cell>
          <cell r="K77" t="str">
            <v>　第三債務者が滞納者に支払うべき令和２年１２月以降支払われる毎月の給料等のうち、国税徴収法第
７６条第１項各号にかかげる金額を控除した金額の支払請求権。
　ただし、上記滞納市税等に達するまで。
</v>
          </cell>
          <cell r="L77" t="str">
            <v> 毎月の給与および賞与の支払日　</v>
          </cell>
          <cell r="M77">
            <v>44140</v>
          </cell>
        </row>
        <row r="78">
          <cell r="B78">
            <v>73</v>
          </cell>
          <cell r="C78">
            <v>200</v>
          </cell>
          <cell r="D78">
            <v>44140</v>
          </cell>
          <cell r="E78" t="str">
            <v>811-3431</v>
          </cell>
          <cell r="F78" t="str">
            <v>宗像市田熊２丁目１番５－４０３号</v>
          </cell>
          <cell r="G78" t="str">
            <v>稲田　智子</v>
          </cell>
          <cell r="H78" t="str">
            <v>104-0061</v>
          </cell>
          <cell r="I78" t="str">
            <v>東京都中央区銀座６－１０－１　ＧＩＮＺＡ　ＳＩＸ　１２階</v>
          </cell>
          <cell r="J78" t="str">
            <v>株式会社　リンクスタッフィング</v>
          </cell>
          <cell r="K78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78" t="str">
            <v> 毎月の給与および賞与の支払日　</v>
          </cell>
          <cell r="M78">
            <v>43881</v>
          </cell>
        </row>
        <row r="79">
          <cell r="B79">
            <v>74</v>
          </cell>
          <cell r="C79">
            <v>191</v>
          </cell>
          <cell r="D79">
            <v>44141</v>
          </cell>
          <cell r="E79" t="str">
            <v>811-4163</v>
          </cell>
          <cell r="F79" t="str">
            <v>宗像市自由ヶ丘２丁目１４番地４
（３０６号）</v>
          </cell>
          <cell r="G79" t="str">
            <v>北尾　ひでみ</v>
          </cell>
          <cell r="H79" t="str">
            <v>848-0027</v>
          </cell>
          <cell r="I79" t="str">
            <v>佐賀県伊万里市立花町４０６０番地２</v>
          </cell>
          <cell r="J79" t="str">
            <v>医療法人社団再整会</v>
          </cell>
          <cell r="K79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79" t="str">
            <v> 毎月の給料等の支払日　</v>
          </cell>
          <cell r="M79">
            <v>44141</v>
          </cell>
        </row>
        <row r="80">
          <cell r="B80">
            <v>75</v>
          </cell>
          <cell r="C80">
            <v>198</v>
          </cell>
          <cell r="D80">
            <v>44141</v>
          </cell>
          <cell r="E80" t="str">
            <v>811-3425</v>
          </cell>
          <cell r="F80" t="str">
            <v>宗像市日の里８丁目１７番地２６</v>
          </cell>
          <cell r="G80" t="str">
            <v>池邉　英司</v>
          </cell>
          <cell r="H80" t="str">
            <v>〒810-0001</v>
          </cell>
          <cell r="I80" t="str">
            <v>福岡市中央区天神２－１４－２　福岡証券ビル８階</v>
          </cell>
          <cell r="J80" t="str">
            <v>株式会社イムズパートナー</v>
          </cell>
          <cell r="K80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80" t="str">
            <v> 毎月の給与および賞与の支払日　</v>
          </cell>
          <cell r="M80">
            <v>43875</v>
          </cell>
        </row>
        <row r="81">
          <cell r="B81">
            <v>76</v>
          </cell>
          <cell r="C81">
            <v>192</v>
          </cell>
          <cell r="D81">
            <v>44141</v>
          </cell>
          <cell r="E81" t="str">
            <v>811-4153</v>
          </cell>
          <cell r="F81" t="str">
            <v>福岡県宗像市吉留３１５８番地</v>
          </cell>
          <cell r="G81" t="str">
            <v>伊賀　良彦</v>
          </cell>
          <cell r="H81" t="str">
            <v>811-0104</v>
          </cell>
          <cell r="I81" t="str">
            <v>福岡県糟屋郡新宮町大字的野８１－１４</v>
          </cell>
          <cell r="J81" t="str">
            <v>株式会社ダイコー物流</v>
          </cell>
          <cell r="K81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81" t="str">
            <v> 毎月の給与および賞与の支払日　</v>
          </cell>
          <cell r="M81">
            <v>44141</v>
          </cell>
        </row>
        <row r="82">
          <cell r="B82">
            <v>77</v>
          </cell>
          <cell r="C82">
            <v>181</v>
          </cell>
          <cell r="D82">
            <v>44144</v>
          </cell>
          <cell r="E82" t="str">
            <v>975-0005</v>
          </cell>
          <cell r="F82" t="str">
            <v>福島県南相馬市原町区二見町１丁目１１番地の１２　グリーンハウスＢ棟</v>
          </cell>
          <cell r="G82" t="str">
            <v>江上　宗明</v>
          </cell>
          <cell r="H82" t="str">
            <v>454-0972</v>
          </cell>
          <cell r="I82" t="str">
            <v>愛知県名古屋市中川区新家１丁目２７０１番地</v>
          </cell>
          <cell r="J82" t="str">
            <v>株式会社ＭＩＴＵＷＡ</v>
          </cell>
          <cell r="K82" t="str">
            <v>　第三債務者が滞納者に支払うべき令和２年５月以降支払われる毎月の給料等のうち、国税徴収法第７６条第１項各号にかかげる金額を控除した金額の支払請求権。
　ただし上記滞納市税等に達するまで。
</v>
          </cell>
          <cell r="L82" t="str">
            <v> 毎月の給与および賞与の支払日　</v>
          </cell>
          <cell r="M82">
            <v>43944</v>
          </cell>
        </row>
        <row r="83">
          <cell r="B83">
            <v>78</v>
          </cell>
          <cell r="C83">
            <v>193</v>
          </cell>
          <cell r="D83">
            <v>44144</v>
          </cell>
          <cell r="E83" t="str">
            <v>811-4147</v>
          </cell>
          <cell r="F83" t="str">
            <v>福岡県宗像市石丸３丁目４番１８－２１２号</v>
          </cell>
          <cell r="G83" t="str">
            <v>篠原　元気</v>
          </cell>
          <cell r="H83" t="str">
            <v>448-0029</v>
          </cell>
          <cell r="I83" t="str">
            <v>愛知県刈谷市昭和町２丁目３７</v>
          </cell>
          <cell r="J83" t="str">
            <v>株式会社日輪</v>
          </cell>
          <cell r="K83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83" t="str">
            <v> 毎月の給与および賞与の支払日　</v>
          </cell>
          <cell r="M83">
            <v>44144</v>
          </cell>
        </row>
        <row r="84">
          <cell r="B84">
            <v>79</v>
          </cell>
          <cell r="C84">
            <v>194</v>
          </cell>
          <cell r="D84">
            <v>44144</v>
          </cell>
          <cell r="E84" t="str">
            <v>811-4147</v>
          </cell>
          <cell r="F84" t="str">
            <v>福岡県宗像市石丸３丁目６番１８－２１２号</v>
          </cell>
          <cell r="G84" t="str">
            <v>塩川　優</v>
          </cell>
          <cell r="H84" t="str">
            <v>105-0013</v>
          </cell>
          <cell r="I84" t="str">
            <v>東京都港区浜松町２丁目４番１号　世界貿易センタービルディング８階</v>
          </cell>
          <cell r="J84" t="str">
            <v>株式会社　綜合キャリアオプション</v>
          </cell>
          <cell r="K84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84" t="str">
            <v> 毎月の給与および賞与の支払日　</v>
          </cell>
          <cell r="M84">
            <v>44144</v>
          </cell>
        </row>
        <row r="85">
          <cell r="B85">
            <v>80</v>
          </cell>
          <cell r="C85">
            <v>196</v>
          </cell>
          <cell r="D85">
            <v>44145</v>
          </cell>
          <cell r="E85" t="str">
            <v>811-4173</v>
          </cell>
          <cell r="F85" t="str">
            <v>福岡県宗像市栄町１２番地１９　カサデエスタシオン７０３号</v>
          </cell>
          <cell r="G85" t="str">
            <v>平入　久美子</v>
          </cell>
          <cell r="H85" t="str">
            <v>810-0074</v>
          </cell>
          <cell r="I85" t="str">
            <v>福岡市中央区大手門２丁目１番１０号</v>
          </cell>
          <cell r="J85" t="str">
            <v>株式会社　九州ビルサービス福岡</v>
          </cell>
          <cell r="K8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85" t="str">
            <v> 毎月の給与および賞与の支払日　</v>
          </cell>
          <cell r="M85">
            <v>44145</v>
          </cell>
        </row>
        <row r="86">
          <cell r="B86">
            <v>81</v>
          </cell>
          <cell r="C86">
            <v>197</v>
          </cell>
          <cell r="D86">
            <v>44145</v>
          </cell>
          <cell r="E86" t="str">
            <v>811-3425</v>
          </cell>
          <cell r="F86" t="str">
            <v>宗像市日の里５丁目１番
（３１棟２０２号）</v>
          </cell>
          <cell r="G86" t="str">
            <v>村上　雄亮</v>
          </cell>
          <cell r="H86" t="str">
            <v>731-3362</v>
          </cell>
          <cell r="I86" t="str">
            <v>広島市安佐北区安佐町大字久地６６５番地の１</v>
          </cell>
          <cell r="J86" t="str">
            <v>株式会社ポプラ</v>
          </cell>
          <cell r="L86" t="str">
            <v> 毎月の給与および賞与の支払日　</v>
          </cell>
          <cell r="M86">
            <v>44145</v>
          </cell>
        </row>
        <row r="87">
          <cell r="B87">
            <v>82</v>
          </cell>
          <cell r="C87">
            <v>197</v>
          </cell>
          <cell r="D87">
            <v>44145</v>
          </cell>
          <cell r="E87" t="str">
            <v>811-0206</v>
          </cell>
          <cell r="F87" t="str">
            <v>福岡県福岡市東区雁の巣２丁目３２番４－１０６号</v>
          </cell>
          <cell r="G87" t="str">
            <v>蒲原　保</v>
          </cell>
          <cell r="H87" t="str">
            <v>811-0206</v>
          </cell>
          <cell r="I87" t="str">
            <v>福岡県福岡市東区雁の巣１丁目３２番５号</v>
          </cell>
          <cell r="J87" t="str">
            <v>株式会社ＣＲＳ</v>
          </cell>
          <cell r="K87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87" t="str">
            <v> 毎月の給与および賞与の支払日　</v>
          </cell>
          <cell r="M87">
            <v>44099</v>
          </cell>
        </row>
        <row r="88">
          <cell r="B88">
            <v>83</v>
          </cell>
          <cell r="C88">
            <v>136</v>
          </cell>
          <cell r="D88">
            <v>44145</v>
          </cell>
          <cell r="E88" t="str">
            <v>811-3425</v>
          </cell>
          <cell r="F88" t="str">
            <v>宗像市日の里７丁目２５番地１３サンヒルズ２０５号</v>
          </cell>
          <cell r="G88" t="str">
            <v>森坪　晃一</v>
          </cell>
          <cell r="H88" t="str">
            <v>811-0194</v>
          </cell>
          <cell r="I88" t="str">
            <v>福岡県糟屋郡新宮町緑ヶ浜３丁目１番１号</v>
          </cell>
          <cell r="J88" t="str">
            <v>株式会社ニューイングベーカリー九州</v>
          </cell>
          <cell r="K88" t="str">
            <v>　第三債務者が滞納者に支払うべき令和２年１０月以降に支払われる毎月の給料等のうち、国税徴収法第７６条第１項各号にかかげる金額を控除した金額の支払請求権。
　ただし、上記滞納市税等に達するまで。
</v>
          </cell>
          <cell r="L88" t="str">
            <v> 毎月の給与および賞与の支払日　</v>
          </cell>
          <cell r="M88">
            <v>44099</v>
          </cell>
        </row>
        <row r="89">
          <cell r="B89">
            <v>84</v>
          </cell>
          <cell r="C89">
            <v>198</v>
          </cell>
          <cell r="D89">
            <v>44147</v>
          </cell>
          <cell r="E89" t="str">
            <v>811-4165</v>
          </cell>
          <cell r="F89" t="str">
            <v>宗像市広陵台１丁目４番地５</v>
          </cell>
          <cell r="G89" t="str">
            <v>植津　亮馬</v>
          </cell>
          <cell r="H89" t="str">
            <v>811-4177</v>
          </cell>
          <cell r="I89" t="str">
            <v>宗像市桜美台３２－８</v>
          </cell>
          <cell r="J89" t="str">
            <v>株式会社　宝建設</v>
          </cell>
          <cell r="K89" t="str">
            <v>　第三債務者が滞納者に支払うべき令和２年１２月以降支払われる毎月の給料等のうち、１万円の支払請求権。
　ただし、上記滞納市税等に達するまで。
</v>
          </cell>
          <cell r="L89" t="str">
            <v> 毎月の給料等の支払日　</v>
          </cell>
          <cell r="M89">
            <v>44147</v>
          </cell>
        </row>
        <row r="90">
          <cell r="B90">
            <v>85</v>
          </cell>
          <cell r="C90">
            <v>198</v>
          </cell>
          <cell r="D90">
            <v>44147</v>
          </cell>
          <cell r="E90" t="str">
            <v>811-4145</v>
          </cell>
          <cell r="F90" t="str">
            <v>宗像市陵厳寺１丁目３番２２－１０４号</v>
          </cell>
          <cell r="G90" t="str">
            <v>吉田　和将</v>
          </cell>
          <cell r="H90" t="str">
            <v>810-0045</v>
          </cell>
          <cell r="I90" t="str">
            <v>福岡市中央区草香江１丁目７番１６号</v>
          </cell>
          <cell r="J90" t="str">
            <v>キューサイ株式会社</v>
          </cell>
          <cell r="K90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0" t="str">
            <v> 毎月の給料等の支払日　</v>
          </cell>
          <cell r="M90">
            <v>44147</v>
          </cell>
        </row>
        <row r="91">
          <cell r="B91">
            <v>86</v>
          </cell>
          <cell r="C91">
            <v>186</v>
          </cell>
          <cell r="D91">
            <v>44147</v>
          </cell>
          <cell r="E91" t="str">
            <v>601-1378</v>
          </cell>
          <cell r="F91" t="str">
            <v>京都府京都市伏見区醍醐川久保町２０番地１　アビタシオン辻　３０１号</v>
          </cell>
          <cell r="G91" t="str">
            <v>小山　聖留</v>
          </cell>
          <cell r="H91" t="str">
            <v>607-8168</v>
          </cell>
          <cell r="I91" t="str">
            <v>京都府京都市山科区椥辻池尻町４４番地の１</v>
          </cell>
          <cell r="J91" t="str">
            <v>社会福祉法人椥辻福祉会椥辻こども園</v>
          </cell>
          <cell r="K91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91" t="str">
            <v> 毎月の給与および賞与の支払日　</v>
          </cell>
          <cell r="M91">
            <v>44137</v>
          </cell>
        </row>
        <row r="92">
          <cell r="B92">
            <v>87</v>
          </cell>
          <cell r="C92">
            <v>199</v>
          </cell>
          <cell r="D92">
            <v>44148</v>
          </cell>
          <cell r="E92" t="str">
            <v>800-0323</v>
          </cell>
          <cell r="F92" t="str">
            <v>福岡県京都郡苅田町大字与原２２７０番地（白石ユースハウスＣ号棟１０９号）</v>
          </cell>
          <cell r="G92" t="str">
            <v>松田　直樹</v>
          </cell>
          <cell r="H92" t="str">
            <v>221-0835</v>
          </cell>
          <cell r="I92" t="str">
            <v>神奈川県横浜市神奈川区鶴屋町２丁目２３－２　ＴＳプラザビル４階</v>
          </cell>
          <cell r="J92" t="str">
            <v>株式会社プロスタッフ</v>
          </cell>
          <cell r="K92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2" t="str">
            <v> 毎月の給与および賞与の支払日　</v>
          </cell>
          <cell r="M92">
            <v>44148</v>
          </cell>
        </row>
        <row r="93">
          <cell r="B93">
            <v>88</v>
          </cell>
          <cell r="C93">
            <v>200</v>
          </cell>
          <cell r="D93">
            <v>44148</v>
          </cell>
          <cell r="E93" t="str">
            <v>810-0001</v>
          </cell>
          <cell r="F93" t="str">
            <v>福岡県福岡市中央区天神５丁目５番１５号天神ローズパレス５０３号</v>
          </cell>
          <cell r="G93" t="str">
            <v>細川　誠</v>
          </cell>
          <cell r="H93" t="str">
            <v>150-0000</v>
          </cell>
          <cell r="I93" t="str">
            <v>東京都渋谷区南平台町１６番２５号　養命酒ビル　８階</v>
          </cell>
          <cell r="J93" t="str">
            <v>株式会社　ＧＮＥ</v>
          </cell>
          <cell r="K93" t="str">
            <v>　第三債務者が滞納者に支払うべき令和２年１２月以降支払われる毎月の給料等のうち、国税徴収法第
７６条第１項各号にかかげる金額を控除した金額の支払請求権。
　ただし、上記滞納市税等に達するまで。</v>
          </cell>
          <cell r="L93" t="str">
            <v> 毎月の給与および賞与の支払日　</v>
          </cell>
          <cell r="M93">
            <v>44148</v>
          </cell>
        </row>
        <row r="94">
          <cell r="B94">
            <v>89</v>
          </cell>
          <cell r="C94">
            <v>201</v>
          </cell>
          <cell r="D94">
            <v>44148</v>
          </cell>
          <cell r="E94" t="str">
            <v>812-0851</v>
          </cell>
          <cell r="F94" t="str">
            <v>福岡県福岡市博多区青木１丁目１９番１－１１１６号</v>
          </cell>
          <cell r="G94" t="str">
            <v>池田　滉生</v>
          </cell>
          <cell r="H94" t="str">
            <v>812-0068</v>
          </cell>
          <cell r="I94" t="str">
            <v>福岡県福岡市東区社領１丁目２－２</v>
          </cell>
          <cell r="J94" t="str">
            <v>株式会社菜根譚るきあ</v>
          </cell>
          <cell r="K94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4" t="str">
            <v> 毎月の給与および賞与の支払日　</v>
          </cell>
          <cell r="M94">
            <v>44148</v>
          </cell>
        </row>
        <row r="95">
          <cell r="B95">
            <v>90</v>
          </cell>
          <cell r="C95">
            <v>203</v>
          </cell>
          <cell r="D95">
            <v>44148</v>
          </cell>
          <cell r="E95" t="str">
            <v>811-4146</v>
          </cell>
          <cell r="F95" t="str">
            <v>福岡県宗像市赤間６丁目４番２２号</v>
          </cell>
          <cell r="G95" t="str">
            <v>菅原　敏彦</v>
          </cell>
          <cell r="H95" t="str">
            <v>811-4145</v>
          </cell>
          <cell r="I95" t="str">
            <v>福岡県宗像市陵厳寺４丁目７番１</v>
          </cell>
          <cell r="J95" t="str">
            <v>宗像西鉄タクシー株式会社</v>
          </cell>
          <cell r="K9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5" t="str">
            <v> 毎月の給与および賞与の支払日　</v>
          </cell>
          <cell r="M95">
            <v>44148</v>
          </cell>
        </row>
        <row r="96">
          <cell r="B96">
            <v>91</v>
          </cell>
          <cell r="C96">
            <v>202</v>
          </cell>
          <cell r="D96">
            <v>44148</v>
          </cell>
          <cell r="E96" t="str">
            <v>804-0077</v>
          </cell>
          <cell r="F96" t="str">
            <v>福岡県北九州市戸畑区牧山海岸１番２０号（２０３）</v>
          </cell>
          <cell r="G96" t="str">
            <v>丹野　太喜</v>
          </cell>
          <cell r="H96" t="str">
            <v>808-0021</v>
          </cell>
          <cell r="I96" t="str">
            <v>福岡県北九州市若松区響町１丁目８９番１３号</v>
          </cell>
          <cell r="J96" t="str">
            <v>九州スプライスセンター株式会社</v>
          </cell>
          <cell r="K96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6" t="str">
            <v> 毎月の給与および賞与の支払日　</v>
          </cell>
          <cell r="M96">
            <v>44148</v>
          </cell>
        </row>
        <row r="97">
          <cell r="B97">
            <v>92</v>
          </cell>
          <cell r="C97">
            <v>131</v>
          </cell>
          <cell r="D97">
            <v>44151</v>
          </cell>
          <cell r="E97" t="str">
            <v>811-3305</v>
          </cell>
          <cell r="F97" t="str">
            <v>福岡県福津市宮司５丁目３０番１１号</v>
          </cell>
          <cell r="G97" t="str">
            <v>内和田　功二</v>
          </cell>
          <cell r="H97" t="str">
            <v>660-0857</v>
          </cell>
          <cell r="I97" t="str">
            <v>兵庫県尼崎市西向島町１５番１号</v>
          </cell>
          <cell r="J97" t="str">
            <v>山村ロジスティクス株式会社</v>
          </cell>
          <cell r="K97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97" t="str">
            <v> 毎月の給与および賞与の支払日　</v>
          </cell>
          <cell r="M97">
            <v>43928</v>
          </cell>
        </row>
        <row r="98">
          <cell r="B98">
            <v>93</v>
          </cell>
          <cell r="C98">
            <v>82</v>
          </cell>
          <cell r="D98">
            <v>44152</v>
          </cell>
          <cell r="E98" t="str">
            <v>811-4173</v>
          </cell>
          <cell r="F98" t="str">
            <v>福岡県宗像市栄町１２番地６
ディライト赤間駅前３０２号</v>
          </cell>
          <cell r="G98" t="str">
            <v>杉村　司</v>
          </cell>
          <cell r="H98">
            <v>-393364</v>
          </cell>
          <cell r="I98" t="str">
            <v>福岡県宮若市龍徳１６１３－８</v>
          </cell>
          <cell r="J98" t="str">
            <v>有限会社キハラ石油</v>
          </cell>
          <cell r="K98" t="str">
            <v>　第三債務者が滞納者に支払うべき令和２年８月支払以降の毎月の給料等のうち、月３０，０００円の支払請求権。
　ただし上記滞納市税等に達するまで。
</v>
          </cell>
          <cell r="L98" t="str">
            <v> 毎月の給与および賞与の支払日　</v>
          </cell>
          <cell r="M98">
            <v>44029</v>
          </cell>
        </row>
        <row r="99">
          <cell r="B99">
            <v>94</v>
          </cell>
          <cell r="C99">
            <v>82</v>
          </cell>
          <cell r="D99">
            <v>44152</v>
          </cell>
          <cell r="E99" t="str">
            <v>811-4173</v>
          </cell>
          <cell r="F99" t="str">
            <v>福岡県宗像市栄町１２番地６
ディライト赤間駅前３０２号</v>
          </cell>
          <cell r="G99" t="str">
            <v>杉村　司</v>
          </cell>
          <cell r="H99">
            <v>-393364</v>
          </cell>
          <cell r="I99" t="str">
            <v>福岡県宮若市龍徳１６１３－８</v>
          </cell>
          <cell r="J99" t="str">
            <v>有限会社キハラ石油</v>
          </cell>
          <cell r="K99" t="str">
            <v>　第三債務者が滞納者に支払うべき令和２年８月支払以降の毎月の給料等のうち、月３０，０００円の支払請求権。
　ただし上記滞納市税等に達するまで。
</v>
          </cell>
          <cell r="L99" t="str">
            <v> 毎月の給料等の支払日　</v>
          </cell>
          <cell r="M99">
            <v>44029</v>
          </cell>
        </row>
        <row r="100">
          <cell r="B100">
            <v>95</v>
          </cell>
          <cell r="C100">
            <v>82</v>
          </cell>
          <cell r="D100">
            <v>44152</v>
          </cell>
          <cell r="E100" t="str">
            <v>832-0058</v>
          </cell>
          <cell r="F100" t="str">
            <v>福岡県柳川市上宮永町３６７番地１２
えぐちコーポラスＢ１０３号</v>
          </cell>
          <cell r="G100" t="str">
            <v>森藤　大樹</v>
          </cell>
          <cell r="H100" t="str">
            <v>839-0242</v>
          </cell>
          <cell r="I100" t="str">
            <v>福岡県柳川市大和町豊原７８６番地２</v>
          </cell>
          <cell r="J100" t="str">
            <v>株式会社　髙伸舗道</v>
          </cell>
          <cell r="K100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00" t="str">
            <v> 毎月の給与および賞与の支払日　</v>
          </cell>
          <cell r="M100">
            <v>43657</v>
          </cell>
        </row>
        <row r="101">
          <cell r="B101">
            <v>96</v>
          </cell>
          <cell r="C101">
            <v>72</v>
          </cell>
          <cell r="D101">
            <v>44152</v>
          </cell>
          <cell r="E101" t="str">
            <v>833-0032</v>
          </cell>
          <cell r="F101" t="str">
            <v>福岡県筑後市大字野町２８９番地１アムールシャトーＡ棟２０２号</v>
          </cell>
          <cell r="G101" t="str">
            <v>綾部　優樹</v>
          </cell>
          <cell r="H101" t="str">
            <v>834-0111</v>
          </cell>
          <cell r="I101" t="str">
            <v>福岡県八女郡広川町大字日吉５４８番地２５</v>
          </cell>
          <cell r="J101" t="str">
            <v>久留米印刷株式会社</v>
          </cell>
          <cell r="K101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01" t="str">
            <v> 毎月の給与および賞与の支払日　</v>
          </cell>
          <cell r="M101">
            <v>44021</v>
          </cell>
        </row>
        <row r="102">
          <cell r="B102">
            <v>97</v>
          </cell>
          <cell r="C102">
            <v>204</v>
          </cell>
          <cell r="D102">
            <v>44154</v>
          </cell>
          <cell r="E102" t="str">
            <v>811-3512</v>
          </cell>
          <cell r="F102" t="str">
            <v>宗像市鐘崎２３０番地４</v>
          </cell>
          <cell r="G102" t="str">
            <v>七田　早苗</v>
          </cell>
          <cell r="H102" t="str">
            <v>811-3512</v>
          </cell>
          <cell r="I102" t="str">
            <v>福岡県宗像市鐘崎２３０</v>
          </cell>
          <cell r="J102" t="str">
            <v>蛭子丸水産有限会社</v>
          </cell>
          <cell r="K102" t="str">
            <v>第三債務者が滞納者に支払うべき令和２年１１月以降支払われる毎月の給料等のうち、国税徴収法第
７６条第１項各号にかかげる金額を控除した金額の支払請求権。
　ただし、上記滞納市税等に達するまで。
</v>
          </cell>
          <cell r="L102" t="str">
            <v> 毎月の給与および賞与の支払日　</v>
          </cell>
          <cell r="M102">
            <v>44154</v>
          </cell>
        </row>
        <row r="103">
          <cell r="B103">
            <v>98</v>
          </cell>
          <cell r="C103">
            <v>124</v>
          </cell>
          <cell r="D103">
            <v>44159</v>
          </cell>
          <cell r="E103" t="str">
            <v>811-3405</v>
          </cell>
          <cell r="F103" t="str">
            <v>宗像市須恵１丁目９番６号</v>
          </cell>
          <cell r="G103" t="str">
            <v>執行　了介</v>
          </cell>
          <cell r="H103" t="str">
            <v>812-0055</v>
          </cell>
          <cell r="I103" t="str">
            <v>福岡県福岡市東区東浜２丁目７－７５</v>
          </cell>
          <cell r="J103" t="str">
            <v>株式会社エルパッケージ</v>
          </cell>
          <cell r="K103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03" t="str">
            <v> 毎月の給与および賞与の支払日　</v>
          </cell>
          <cell r="M103">
            <v>44083</v>
          </cell>
          <cell r="N103">
            <v>600</v>
          </cell>
        </row>
        <row r="104">
          <cell r="B104">
            <v>99</v>
          </cell>
          <cell r="C104">
            <v>206</v>
          </cell>
          <cell r="D104">
            <v>44160</v>
          </cell>
          <cell r="E104" t="str">
            <v>811-4152</v>
          </cell>
          <cell r="F104" t="str">
            <v>宗像市武丸８５０番地８</v>
          </cell>
          <cell r="G104" t="str">
            <v>ステイン　花菜絵</v>
          </cell>
          <cell r="H104" t="str">
            <v>811-4147</v>
          </cell>
          <cell r="I104" t="str">
            <v>宗像市石丸１丁目３番１号</v>
          </cell>
          <cell r="J104" t="str">
            <v>社会福祉法人　静かの海</v>
          </cell>
          <cell r="K104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</v>
          </cell>
          <cell r="L104" t="str">
            <v> 毎月の給与および賞与の支払日　</v>
          </cell>
          <cell r="M104">
            <v>44160</v>
          </cell>
        </row>
        <row r="105">
          <cell r="B105">
            <v>100</v>
          </cell>
          <cell r="C105">
            <v>208</v>
          </cell>
          <cell r="D105">
            <v>44160</v>
          </cell>
          <cell r="E105" t="str">
            <v>814-0176</v>
          </cell>
          <cell r="F105" t="str">
            <v>福岡県福岡市早良区四箇田団地１７番８０２号</v>
          </cell>
          <cell r="G105" t="str">
            <v>姫坂　寛紀</v>
          </cell>
          <cell r="H105">
            <v>-397077</v>
          </cell>
          <cell r="I105" t="str">
            <v>福岡市博多区博多駅前２丁目１９－２７</v>
          </cell>
          <cell r="J105" t="str">
            <v>三角商事株式会社</v>
          </cell>
          <cell r="K10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</v>
          </cell>
          <cell r="L105" t="str">
            <v> 毎月の給与および賞与の支払日　</v>
          </cell>
          <cell r="M105">
            <v>44160</v>
          </cell>
        </row>
        <row r="106">
          <cell r="B106">
            <v>101</v>
          </cell>
          <cell r="C106">
            <v>207</v>
          </cell>
          <cell r="D106">
            <v>44160</v>
          </cell>
          <cell r="E106" t="str">
            <v>811-4183</v>
          </cell>
          <cell r="F106" t="str">
            <v>宗像市土穴２丁目１５番２号ニューフィールドＡ棟２０１号</v>
          </cell>
          <cell r="G106" t="str">
            <v>浦田　響弥</v>
          </cell>
          <cell r="H106" t="str">
            <v>〒811-3114</v>
          </cell>
          <cell r="I106" t="str">
            <v>古賀市舞の里２丁目１８－４</v>
          </cell>
          <cell r="J106" t="str">
            <v>株式会社 山崎組</v>
          </cell>
          <cell r="K106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06" t="str">
            <v> 毎月の給与および賞与の支払日　</v>
          </cell>
          <cell r="M106">
            <v>44160</v>
          </cell>
        </row>
        <row r="107">
          <cell r="B107">
            <v>102</v>
          </cell>
          <cell r="C107">
            <v>179</v>
          </cell>
          <cell r="D107">
            <v>44160</v>
          </cell>
          <cell r="E107" t="str">
            <v>811-3414</v>
          </cell>
          <cell r="F107" t="str">
            <v>宗像市光岡６７９番地１ルーチェⅠ　２０３号</v>
          </cell>
          <cell r="G107" t="str">
            <v>田部　誠</v>
          </cell>
          <cell r="H107" t="str">
            <v>822-0142</v>
          </cell>
          <cell r="I107" t="str">
            <v>福岡県宮若市竹原２３６番地</v>
          </cell>
          <cell r="J107" t="str">
            <v>株式会社テクノスマイル</v>
          </cell>
          <cell r="K107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07" t="str">
            <v> 毎月の給与および賞与の支払日　</v>
          </cell>
          <cell r="M107">
            <v>43852</v>
          </cell>
        </row>
        <row r="108">
          <cell r="B108">
            <v>103</v>
          </cell>
          <cell r="C108">
            <v>209</v>
          </cell>
          <cell r="D108">
            <v>44161</v>
          </cell>
          <cell r="E108" t="str">
            <v>811-3501</v>
          </cell>
          <cell r="F108" t="str">
            <v>宗像市神湊１２６８番地１２</v>
          </cell>
          <cell r="G108" t="str">
            <v>岩瀨　るり子</v>
          </cell>
          <cell r="H108" t="str">
            <v>811-4147</v>
          </cell>
          <cell r="I108" t="str">
            <v>福岡県宗像市石丸１－６－７</v>
          </cell>
          <cell r="J108" t="str">
            <v>医療法人　光洋会　赤間病院</v>
          </cell>
          <cell r="K108" t="str">
            <v>第三債務者が滞納者に支払うべき令和２年１２月以降支払われる毎月の給料等のうち、国税徴収法第
７６条第１項各号にかかげる金額を控除した金額の支払請求権。
　ただし、上記滞納市税等に達するまで。
</v>
          </cell>
          <cell r="L108" t="str">
            <v> 毎月の給与および賞与の支払日　</v>
          </cell>
          <cell r="M108">
            <v>44161</v>
          </cell>
        </row>
        <row r="109">
          <cell r="B109">
            <v>104</v>
          </cell>
          <cell r="C109">
            <v>210</v>
          </cell>
          <cell r="D109">
            <v>44161</v>
          </cell>
          <cell r="E109" t="str">
            <v>802-0975</v>
          </cell>
          <cell r="F109" t="str">
            <v>福岡県北九州市小倉南区徳力団地７２番４０６号</v>
          </cell>
          <cell r="G109" t="str">
            <v>宮崎　慶一</v>
          </cell>
          <cell r="H109" t="str">
            <v>810-0802</v>
          </cell>
          <cell r="I109" t="str">
            <v>福岡県福岡市博多区中洲中島町２－３　福岡フジランドビル１０階</v>
          </cell>
          <cell r="J109" t="str">
            <v>株式会社グッディ</v>
          </cell>
          <cell r="K109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09" t="str">
            <v> 毎月の給与および賞与の支払日　</v>
          </cell>
          <cell r="M109">
            <v>44161</v>
          </cell>
        </row>
        <row r="110">
          <cell r="B110">
            <v>105</v>
          </cell>
          <cell r="C110">
            <v>211</v>
          </cell>
          <cell r="D110">
            <v>44165</v>
          </cell>
          <cell r="E110" t="str">
            <v>152-0034</v>
          </cell>
          <cell r="F110" t="str">
            <v>東京都目黒区緑が丘２丁目８番４－２０１号　自由ケ丘ガーデン</v>
          </cell>
          <cell r="G110" t="str">
            <v>井上　陽右</v>
          </cell>
          <cell r="H110" t="str">
            <v>160-0022</v>
          </cell>
          <cell r="I110" t="str">
            <v>東京都新宿区新宿３丁目１番２４号　京王新宿三丁目ビル７階</v>
          </cell>
          <cell r="J110" t="str">
            <v>株式会社キャスティングロード</v>
          </cell>
          <cell r="K110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10" t="str">
            <v> 毎月の給与および賞与の支払日　</v>
          </cell>
          <cell r="M110">
            <v>44165</v>
          </cell>
        </row>
        <row r="111">
          <cell r="B111">
            <v>106</v>
          </cell>
          <cell r="C111">
            <v>198</v>
          </cell>
          <cell r="D111">
            <v>44165</v>
          </cell>
          <cell r="E111" t="str">
            <v>811-3425</v>
          </cell>
          <cell r="F111" t="str">
            <v>宗像市日の里８丁目１７番地２６</v>
          </cell>
          <cell r="G111" t="str">
            <v>池邉　英司</v>
          </cell>
          <cell r="H111" t="str">
            <v>〒810-0001</v>
          </cell>
          <cell r="I111" t="str">
            <v>福岡市中央区天神２－１４－２　福岡証券ビル８階</v>
          </cell>
          <cell r="J111" t="str">
            <v>株式会社イムズパートナー</v>
          </cell>
          <cell r="K111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11" t="str">
            <v> 毎月の給与および賞与の支払日　</v>
          </cell>
          <cell r="M111">
            <v>43875</v>
          </cell>
        </row>
        <row r="112">
          <cell r="B112">
            <v>107</v>
          </cell>
          <cell r="C112">
            <v>178</v>
          </cell>
          <cell r="D112">
            <v>44165</v>
          </cell>
          <cell r="E112" t="str">
            <v>811-3101</v>
          </cell>
          <cell r="F112" t="str">
            <v>福岡県古賀市天神６丁目１４番５号</v>
          </cell>
          <cell r="G112" t="str">
            <v>西坂　生也</v>
          </cell>
          <cell r="H112" t="str">
            <v>171-0021</v>
          </cell>
          <cell r="I112" t="str">
            <v>東京都豊島区西池袋一丁目７番７号　東京西池袋ビルディング</v>
          </cell>
          <cell r="J112" t="str">
            <v>株式会社テクノ・サービス</v>
          </cell>
          <cell r="K112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12" t="str">
            <v> 毎月の給与および賞与の支払日　</v>
          </cell>
          <cell r="M112">
            <v>44025</v>
          </cell>
        </row>
        <row r="113">
          <cell r="B113">
            <v>108</v>
          </cell>
          <cell r="C113">
            <v>178</v>
          </cell>
          <cell r="D113">
            <v>44166</v>
          </cell>
          <cell r="E113" t="str">
            <v>836-0063</v>
          </cell>
          <cell r="F113" t="str">
            <v>福岡県大牟田市入船町２番地２</v>
          </cell>
          <cell r="G113" t="str">
            <v>中村　勇太</v>
          </cell>
          <cell r="H113" t="str">
            <v>837-0917</v>
          </cell>
          <cell r="I113" t="str">
            <v>福岡県大牟田市大字草木４７４</v>
          </cell>
          <cell r="J113" t="str">
            <v>光建 本村　裕二</v>
          </cell>
          <cell r="K11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113" t="str">
            <v> 毎月の給与および賞与の支払日　</v>
          </cell>
          <cell r="M113">
            <v>44099</v>
          </cell>
        </row>
        <row r="114">
          <cell r="B114">
            <v>109</v>
          </cell>
          <cell r="C114">
            <v>181</v>
          </cell>
          <cell r="D114">
            <v>44166</v>
          </cell>
          <cell r="E114" t="str">
            <v>811-3431</v>
          </cell>
          <cell r="F114" t="str">
            <v>宗像市田熊２丁目１０番５－１０２号</v>
          </cell>
          <cell r="G114" t="str">
            <v>佐藤　佑亮</v>
          </cell>
          <cell r="H114" t="str">
            <v>〒812-0008</v>
          </cell>
          <cell r="I114" t="str">
            <v>福岡市博多区東光１丁目６番１３号</v>
          </cell>
          <cell r="J114" t="str">
            <v>福岡トヨペット株式会社</v>
          </cell>
          <cell r="K114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14" t="str">
            <v> 毎月の給与および賞与の支払日　</v>
          </cell>
          <cell r="M114">
            <v>43853</v>
          </cell>
        </row>
        <row r="115">
          <cell r="B115">
            <v>110</v>
          </cell>
          <cell r="C115">
            <v>212</v>
          </cell>
          <cell r="D115">
            <v>44166</v>
          </cell>
          <cell r="E115" t="str">
            <v>852-8135</v>
          </cell>
          <cell r="F115" t="str">
            <v>長崎県長崎市千歳町５番２６－１００９号</v>
          </cell>
          <cell r="G115" t="str">
            <v>川瀬　亮</v>
          </cell>
          <cell r="H115" t="str">
            <v>851-1133</v>
          </cell>
          <cell r="I115" t="str">
            <v>長崎県長崎市小江町２７３４番地８９</v>
          </cell>
          <cell r="J115" t="str">
            <v>株式会社Ｚｉｐ</v>
          </cell>
          <cell r="K11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15" t="str">
            <v> 毎月の給与および賞与の支払日　</v>
          </cell>
          <cell r="M115">
            <v>44166</v>
          </cell>
        </row>
        <row r="116">
          <cell r="B116">
            <v>111</v>
          </cell>
          <cell r="C116">
            <v>125</v>
          </cell>
          <cell r="D116">
            <v>44167</v>
          </cell>
          <cell r="E116" t="str">
            <v>811-3501</v>
          </cell>
          <cell r="F116" t="str">
            <v>宗像市神湊４０９番地１</v>
          </cell>
          <cell r="G116" t="str">
            <v>宮城　浩人</v>
          </cell>
          <cell r="H116" t="str">
            <v>136-0075</v>
          </cell>
          <cell r="I116" t="str">
            <v>東京都江東区新砂２丁目２番８号</v>
          </cell>
          <cell r="J116" t="str">
            <v>佐川急便株式会社</v>
          </cell>
          <cell r="K116" t="str">
            <v>第三債務者が滞納者に支払うべき令和２年１０月以降支払われる毎月の給料等のうち、国税徴収法第
７６条第１項各号にかかげる金額を控除した金額の支払請求権。
　ただし、上記滞納市税等に達するまで。
</v>
          </cell>
          <cell r="L116" t="str">
            <v> 毎月の給与および賞与の支払日　</v>
          </cell>
          <cell r="M116">
            <v>44083</v>
          </cell>
        </row>
        <row r="117">
          <cell r="B117">
            <v>112</v>
          </cell>
          <cell r="C117">
            <v>167</v>
          </cell>
          <cell r="D117">
            <v>44167</v>
          </cell>
          <cell r="E117" t="str">
            <v>511-0811</v>
          </cell>
          <cell r="F117" t="str">
            <v>三重県桑名市大字東方２２４８番地２　涼仙ＧＣハウス３０２号</v>
          </cell>
          <cell r="G117" t="str">
            <v>竹井　貴志</v>
          </cell>
          <cell r="H117">
            <v>-528018</v>
          </cell>
          <cell r="I117" t="str">
            <v>愛知県名古屋市中川区西日置町９丁目１１１番地</v>
          </cell>
          <cell r="J117" t="str">
            <v>株式会社ニッコー</v>
          </cell>
          <cell r="K11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117" t="str">
            <v> 毎月の給与および賞与の支払日　</v>
          </cell>
          <cell r="M117">
            <v>44130</v>
          </cell>
        </row>
        <row r="118">
          <cell r="B118">
            <v>113</v>
          </cell>
          <cell r="C118">
            <v>216</v>
          </cell>
          <cell r="D118">
            <v>44173</v>
          </cell>
          <cell r="E118" t="str">
            <v>811-4163</v>
          </cell>
          <cell r="F118" t="str">
            <v>宗像市自由ヶ丘２丁目８９８番地６ビレッジハウス宗像３棟１０１号</v>
          </cell>
          <cell r="G118" t="str">
            <v>園田　瞳</v>
          </cell>
          <cell r="H118">
            <v>-389652</v>
          </cell>
          <cell r="I118" t="str">
            <v>筑後市羽犬塚５３１ワールドビル２階</v>
          </cell>
          <cell r="J118" t="str">
            <v>株式会社セイシン・コンピタンス・サポート</v>
          </cell>
          <cell r="K118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18" t="str">
            <v> 毎月の給与および賞与の支払日　</v>
          </cell>
          <cell r="M118">
            <v>44173</v>
          </cell>
        </row>
        <row r="119">
          <cell r="B119">
            <v>114</v>
          </cell>
          <cell r="C119">
            <v>216</v>
          </cell>
          <cell r="D119">
            <v>44174</v>
          </cell>
          <cell r="E119" t="str">
            <v>839-0821</v>
          </cell>
          <cell r="F119" t="str">
            <v>福岡県久留米市太郎原町１７５４番地１</v>
          </cell>
          <cell r="G119" t="str">
            <v>川原　誠也</v>
          </cell>
          <cell r="H119" t="str">
            <v>830-0048</v>
          </cell>
          <cell r="I119" t="str">
            <v>福岡県久留米市梅満町１６７９－１</v>
          </cell>
          <cell r="J119" t="str">
            <v>株式会社トリアンフーズ</v>
          </cell>
          <cell r="K119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119" t="str">
            <v> 毎月の給与および賞与の支払日　</v>
          </cell>
          <cell r="M119">
            <v>44132</v>
          </cell>
        </row>
        <row r="120">
          <cell r="B120">
            <v>115</v>
          </cell>
          <cell r="C120">
            <v>72</v>
          </cell>
          <cell r="D120">
            <v>44176</v>
          </cell>
          <cell r="E120" t="str">
            <v>833-0032</v>
          </cell>
          <cell r="F120" t="str">
            <v>福岡県筑後市大字野町２８９番地１アムールシャトーＡ棟２０２号</v>
          </cell>
          <cell r="G120" t="str">
            <v>綾部　優樹</v>
          </cell>
          <cell r="H120" t="str">
            <v>834-0111</v>
          </cell>
          <cell r="I120" t="str">
            <v>福岡県八女郡広川町大字日吉５４８番地２５</v>
          </cell>
          <cell r="J120" t="str">
            <v>久留米印刷株式会社</v>
          </cell>
          <cell r="K120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20" t="str">
            <v> 毎月の給与および賞与の支払日　</v>
          </cell>
          <cell r="M120">
            <v>44021</v>
          </cell>
        </row>
        <row r="121">
          <cell r="B121">
            <v>116</v>
          </cell>
          <cell r="C121">
            <v>212</v>
          </cell>
          <cell r="D121">
            <v>44176</v>
          </cell>
          <cell r="E121" t="str">
            <v>852-8135</v>
          </cell>
          <cell r="F121" t="str">
            <v>長崎県長崎市千歳町５番２６－１００９号</v>
          </cell>
          <cell r="G121" t="str">
            <v>川瀬　亮</v>
          </cell>
          <cell r="H121" t="str">
            <v>851-1133</v>
          </cell>
          <cell r="I121" t="str">
            <v>長崎県長崎市小江町２７３４番地８９</v>
          </cell>
          <cell r="J121" t="str">
            <v>株式会社Ｚｉｐ</v>
          </cell>
          <cell r="K121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21" t="str">
            <v> 毎月の給与および賞与の支払日　</v>
          </cell>
          <cell r="M121">
            <v>44166</v>
          </cell>
        </row>
        <row r="122">
          <cell r="B122">
            <v>117</v>
          </cell>
          <cell r="C122">
            <v>219</v>
          </cell>
          <cell r="D122">
            <v>44180</v>
          </cell>
          <cell r="E122" t="str">
            <v>025-0073</v>
          </cell>
          <cell r="F122" t="str">
            <v>岩手県花巻市一日市２番３１号</v>
          </cell>
          <cell r="G122" t="str">
            <v>得能　裕矢</v>
          </cell>
          <cell r="H122" t="str">
            <v>105-0013</v>
          </cell>
          <cell r="I122" t="str">
            <v>東京都港区浜松町２丁目４番１号　世界貿易センタービルディング８階</v>
          </cell>
          <cell r="J122" t="str">
            <v>株式会社　綜合キャリアオプション</v>
          </cell>
          <cell r="K122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</v>
          </cell>
          <cell r="L122" t="str">
            <v> 毎月の給与および賞与の支払日　</v>
          </cell>
          <cell r="M122">
            <v>44180</v>
          </cell>
        </row>
        <row r="123">
          <cell r="B123">
            <v>118</v>
          </cell>
          <cell r="C123">
            <v>191</v>
          </cell>
          <cell r="D123">
            <v>44180</v>
          </cell>
          <cell r="E123" t="str">
            <v>811-4145</v>
          </cell>
          <cell r="F123" t="str">
            <v>宗像市陵厳寺４丁目６番１１－２１０号</v>
          </cell>
          <cell r="G123" t="str">
            <v>徳永　智裕</v>
          </cell>
          <cell r="H123">
            <v>-397077</v>
          </cell>
          <cell r="I123" t="str">
            <v>福岡県福岡市博多区博多駅前１丁目５－１－３Ｆ</v>
          </cell>
          <cell r="J123" t="str">
            <v>グリーンコープ生活協同組合ふくおか</v>
          </cell>
          <cell r="K12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123" t="str">
            <v> 毎月の給与および賞与の支払日　</v>
          </cell>
          <cell r="M123">
            <v>44117</v>
          </cell>
          <cell r="N123">
            <v>2080</v>
          </cell>
        </row>
        <row r="124">
          <cell r="B124">
            <v>119</v>
          </cell>
          <cell r="C124">
            <v>82</v>
          </cell>
          <cell r="D124">
            <v>44181</v>
          </cell>
          <cell r="E124" t="str">
            <v>832-0058</v>
          </cell>
          <cell r="F124" t="str">
            <v>福岡県柳川市上宮永町３６７番地１２
えぐちコーポラスＢ１０３号</v>
          </cell>
          <cell r="G124" t="str">
            <v>森藤　大樹</v>
          </cell>
          <cell r="H124" t="str">
            <v>839-0242</v>
          </cell>
          <cell r="I124" t="str">
            <v>福岡県柳川市大和町豊原７８６番地２</v>
          </cell>
          <cell r="J124" t="str">
            <v>株式会社　髙伸舗道</v>
          </cell>
          <cell r="K124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24" t="str">
            <v> 毎月の給与および賞与の支払日　</v>
          </cell>
          <cell r="M124">
            <v>43657</v>
          </cell>
        </row>
        <row r="125">
          <cell r="B125">
            <v>120</v>
          </cell>
          <cell r="C125">
            <v>220</v>
          </cell>
          <cell r="D125">
            <v>44181</v>
          </cell>
          <cell r="E125" t="str">
            <v>811-4146</v>
          </cell>
          <cell r="F125" t="str">
            <v>宗像市赤間５丁目６番８－５０３号</v>
          </cell>
          <cell r="G125" t="str">
            <v>梶原　朋智</v>
          </cell>
          <cell r="H125" t="str">
            <v>811-3124</v>
          </cell>
          <cell r="I125" t="str">
            <v>福岡県古賀市薬王寺１３４８－１</v>
          </cell>
          <cell r="J125" t="str">
            <v>株式会社　大富</v>
          </cell>
          <cell r="K125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25" t="str">
            <v> 毎月の給与および賞与の支払日　</v>
          </cell>
          <cell r="M125">
            <v>44181</v>
          </cell>
        </row>
        <row r="126">
          <cell r="B126">
            <v>121</v>
          </cell>
          <cell r="C126">
            <v>222</v>
          </cell>
          <cell r="D126">
            <v>44183</v>
          </cell>
          <cell r="E126" t="str">
            <v>811-4147</v>
          </cell>
          <cell r="F126" t="str">
            <v>福岡県宗像市石丸１丁目５番１１－３０４号</v>
          </cell>
          <cell r="G126" t="str">
            <v>具志堅　裕則</v>
          </cell>
          <cell r="H126" t="str">
            <v>105-0013</v>
          </cell>
          <cell r="I126" t="str">
            <v>東京都港区浜松町２丁目４番１号　世界貿易センタービルディング８階</v>
          </cell>
          <cell r="J126" t="str">
            <v>株式会社　綜合キャリアオプション</v>
          </cell>
          <cell r="K126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26" t="str">
            <v> 毎月の給与および賞与の支払日　</v>
          </cell>
          <cell r="M126">
            <v>44183</v>
          </cell>
        </row>
        <row r="127">
          <cell r="B127">
            <v>122</v>
          </cell>
          <cell r="C127">
            <v>223</v>
          </cell>
          <cell r="D127">
            <v>44183</v>
          </cell>
          <cell r="E127" t="str">
            <v>811-4147</v>
          </cell>
          <cell r="F127" t="str">
            <v>福岡県宗像市石丸１丁目５番１１－３０４号</v>
          </cell>
          <cell r="G127" t="str">
            <v>上原　まどか</v>
          </cell>
          <cell r="H127" t="str">
            <v>105-0013</v>
          </cell>
          <cell r="I127" t="str">
            <v>東京都港区浜松町２丁目４番１号　世界貿易センタービルディング８階</v>
          </cell>
          <cell r="J127" t="str">
            <v>株式会社　綜合キャリアオプション</v>
          </cell>
          <cell r="K127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27" t="str">
            <v> 毎月の給与および賞与の支払日　</v>
          </cell>
          <cell r="M127">
            <v>44183</v>
          </cell>
        </row>
        <row r="128">
          <cell r="B128">
            <v>123</v>
          </cell>
          <cell r="C128">
            <v>82</v>
          </cell>
          <cell r="D128">
            <v>44183</v>
          </cell>
          <cell r="E128" t="str">
            <v>811-3305</v>
          </cell>
          <cell r="F128" t="str">
            <v>福岡県福津市宮司５丁目３０番１１号</v>
          </cell>
          <cell r="G128" t="str">
            <v>内和田　功二</v>
          </cell>
          <cell r="H128" t="str">
            <v>660-0857</v>
          </cell>
          <cell r="I128" t="str">
            <v>兵庫県尼崎市西向島町１５番１号</v>
          </cell>
          <cell r="J128" t="str">
            <v>山村ロジスティクス株式会社</v>
          </cell>
          <cell r="K128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28" t="str">
            <v> 毎月の給与および賞与の支払日　</v>
          </cell>
          <cell r="M128">
            <v>43928</v>
          </cell>
        </row>
        <row r="129">
          <cell r="B129">
            <v>124</v>
          </cell>
          <cell r="C129">
            <v>200</v>
          </cell>
          <cell r="D129">
            <v>44186</v>
          </cell>
          <cell r="E129" t="str">
            <v>811-3431</v>
          </cell>
          <cell r="F129" t="str">
            <v>宗像市田熊２丁目１番５－４０３号</v>
          </cell>
          <cell r="G129" t="str">
            <v>稲田　智子</v>
          </cell>
          <cell r="H129" t="str">
            <v>104-0061</v>
          </cell>
          <cell r="I129" t="str">
            <v>東京都中央区銀座６－１０－１　ＧＩＮＺＡ　ＳＩＸ　１２階</v>
          </cell>
          <cell r="J129" t="str">
            <v>株式会社　リンクスタッフィング</v>
          </cell>
          <cell r="K129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29" t="str">
            <v> 毎月の給与および賞与の支払日　</v>
          </cell>
          <cell r="M129">
            <v>43881</v>
          </cell>
        </row>
        <row r="130">
          <cell r="B130">
            <v>125</v>
          </cell>
          <cell r="C130">
            <v>207</v>
          </cell>
          <cell r="D130">
            <v>44189</v>
          </cell>
          <cell r="E130" t="str">
            <v>811-4183</v>
          </cell>
          <cell r="F130" t="str">
            <v>宗像市土穴２丁目１５番２号ニューフィールドＡ棟２０１号</v>
          </cell>
          <cell r="G130" t="str">
            <v>浦田　響弥</v>
          </cell>
          <cell r="H130" t="str">
            <v>〒811-3114</v>
          </cell>
          <cell r="I130" t="str">
            <v>古賀市舞の里２丁目１８－４</v>
          </cell>
          <cell r="J130" t="str">
            <v>株式会社 山崎組</v>
          </cell>
          <cell r="K130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30" t="str">
            <v> 毎月の給与および賞与の支払日　</v>
          </cell>
          <cell r="M130">
            <v>44160</v>
          </cell>
        </row>
        <row r="131">
          <cell r="B131">
            <v>126</v>
          </cell>
          <cell r="C131">
            <v>72</v>
          </cell>
          <cell r="D131">
            <v>44193</v>
          </cell>
          <cell r="E131" t="str">
            <v>833-0032</v>
          </cell>
          <cell r="F131" t="str">
            <v>福岡県筑後市大字野町２８９番地１アムールシャトーＡ棟２０２号</v>
          </cell>
          <cell r="G131" t="str">
            <v>綾部　優樹</v>
          </cell>
          <cell r="H131" t="str">
            <v>834-0111</v>
          </cell>
          <cell r="I131" t="str">
            <v>福岡県八女郡広川町大字日吉５４８番地２５</v>
          </cell>
          <cell r="J131" t="str">
            <v>久留米印刷株式会社</v>
          </cell>
          <cell r="K131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31" t="str">
            <v> 毎月の給与および賞与の支払日　</v>
          </cell>
          <cell r="M131">
            <v>44021</v>
          </cell>
        </row>
        <row r="132">
          <cell r="B132">
            <v>127</v>
          </cell>
          <cell r="C132">
            <v>226</v>
          </cell>
          <cell r="D132">
            <v>44200</v>
          </cell>
          <cell r="E132" t="str">
            <v>811-4146</v>
          </cell>
          <cell r="F132" t="str">
            <v>宗像市赤間５丁目５番８－１０４号</v>
          </cell>
          <cell r="G132" t="str">
            <v>角谷　望愛</v>
          </cell>
          <cell r="H132">
            <v>-657344</v>
          </cell>
          <cell r="I132" t="str">
            <v>東京都千代田区大手町２－６－２</v>
          </cell>
          <cell r="J132" t="str">
            <v>株式会社パソナ</v>
          </cell>
          <cell r="K132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届出住所：福岡県宗像市曲８７８－６４</v>
          </cell>
          <cell r="L132" t="str">
            <v> 毎月の給与および賞与の支払日　</v>
          </cell>
          <cell r="M132">
            <v>44200</v>
          </cell>
        </row>
        <row r="133">
          <cell r="B133">
            <v>128</v>
          </cell>
          <cell r="C133">
            <v>181</v>
          </cell>
          <cell r="D133">
            <v>43834</v>
          </cell>
          <cell r="E133" t="str">
            <v>811-3431</v>
          </cell>
          <cell r="F133" t="str">
            <v>宗像市田熊２丁目１０番５－１０２号</v>
          </cell>
          <cell r="G133" t="str">
            <v>佐藤　佑亮</v>
          </cell>
          <cell r="H133" t="str">
            <v>〒812-0008</v>
          </cell>
          <cell r="I133" t="str">
            <v>福岡市博多区東光１丁目６番１３号</v>
          </cell>
          <cell r="J133" t="str">
            <v>福岡トヨペット株式会社</v>
          </cell>
          <cell r="K133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33" t="str">
            <v> 毎月の給与および賞与の支払日　</v>
          </cell>
          <cell r="M133">
            <v>43853</v>
          </cell>
        </row>
        <row r="134">
          <cell r="B134">
            <v>129</v>
          </cell>
          <cell r="C134">
            <v>233</v>
          </cell>
          <cell r="D134">
            <v>44201</v>
          </cell>
          <cell r="E134" t="str">
            <v>811-4185</v>
          </cell>
          <cell r="F134" t="str">
            <v>宗像市赤間駅前２丁目８番４－４０２号</v>
          </cell>
          <cell r="G134" t="str">
            <v>岡田　道子</v>
          </cell>
          <cell r="H134" t="str">
            <v>〒804-0053</v>
          </cell>
          <cell r="I134" t="str">
            <v>福岡県北九州市戸畑区牧山２丁目１３－１７</v>
          </cell>
          <cell r="J134" t="str">
            <v>株式会社アドバンスコーポレーション</v>
          </cell>
          <cell r="K134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34" t="str">
            <v> 毎月の給与および賞与の支払日　</v>
          </cell>
          <cell r="M134">
            <v>44201</v>
          </cell>
        </row>
        <row r="135">
          <cell r="B135">
            <v>130</v>
          </cell>
          <cell r="C135">
            <v>167</v>
          </cell>
          <cell r="D135">
            <v>44201</v>
          </cell>
          <cell r="E135" t="str">
            <v>511-0811</v>
          </cell>
          <cell r="F135" t="str">
            <v>三重県桑名市大字東方２２４８番地２　涼仙ＧＣハウス３０２号</v>
          </cell>
          <cell r="G135" t="str">
            <v>竹井　貴志</v>
          </cell>
          <cell r="H135">
            <v>-528018</v>
          </cell>
          <cell r="I135" t="str">
            <v>愛知県名古屋市中川区西日置町９丁目１１１番地</v>
          </cell>
          <cell r="J135" t="str">
            <v>株式会社ニッコー</v>
          </cell>
          <cell r="K135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135" t="str">
            <v> 毎月の給与および賞与の支払日　</v>
          </cell>
          <cell r="M135">
            <v>44130</v>
          </cell>
        </row>
        <row r="136">
          <cell r="B136">
            <v>131</v>
          </cell>
          <cell r="C136">
            <v>9</v>
          </cell>
          <cell r="D136">
            <v>44203</v>
          </cell>
          <cell r="E136" t="str">
            <v>805-0056</v>
          </cell>
          <cell r="F136" t="str">
            <v>福岡県北九州市八幡東区帆柱二丁目１２番１４号</v>
          </cell>
          <cell r="G136" t="str">
            <v>白水　啓二</v>
          </cell>
          <cell r="H136" t="str">
            <v>〒805-8528</v>
          </cell>
          <cell r="I136" t="str">
            <v>北九州市八幡東区平野２丁目１１番１号</v>
          </cell>
          <cell r="J136" t="str">
            <v>株式会社スピナ</v>
          </cell>
          <cell r="K136" t="str">
            <v>　第三債務者が滞納者に支払うべき令和３年１月以降支払われる毎月の給料等のうち、国税徴収法第７６条第１項各号にかかげる金額を控除した金額の支払請求権。
　ただし上記滞納金額に達するまで｡ </v>
          </cell>
          <cell r="L136" t="str">
            <v> 毎月の給与および賞与の支払日　</v>
          </cell>
          <cell r="M136">
            <v>44203</v>
          </cell>
        </row>
        <row r="137">
          <cell r="B137">
            <v>132</v>
          </cell>
          <cell r="C137">
            <v>237</v>
          </cell>
          <cell r="D137">
            <v>44204</v>
          </cell>
          <cell r="E137" t="str">
            <v>811-4146</v>
          </cell>
          <cell r="F137" t="str">
            <v>宗像市赤間４丁目３番１－２１３号</v>
          </cell>
          <cell r="G137" t="str">
            <v>稲田　ゆかり</v>
          </cell>
          <cell r="H137" t="str">
            <v>814-0103</v>
          </cell>
          <cell r="I137" t="str">
            <v>福岡市城南区鳥飼５丁目１３－４</v>
          </cell>
          <cell r="J137" t="str">
            <v>こうのいけ</v>
          </cell>
          <cell r="K137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37" t="str">
            <v> 毎月の給与および賞与の支払日　</v>
          </cell>
          <cell r="M137">
            <v>44204</v>
          </cell>
        </row>
        <row r="138">
          <cell r="B138">
            <v>133</v>
          </cell>
          <cell r="C138">
            <v>237</v>
          </cell>
          <cell r="D138">
            <v>44204</v>
          </cell>
          <cell r="E138" t="str">
            <v>811-4146</v>
          </cell>
          <cell r="F138" t="str">
            <v>宗像市赤間４丁目３番１－２１３号</v>
          </cell>
          <cell r="G138" t="str">
            <v>稲田　ゆかり</v>
          </cell>
          <cell r="H138" t="str">
            <v>814-0103</v>
          </cell>
          <cell r="I138" t="str">
            <v>福岡市城南区鳥飼５丁目１３－４</v>
          </cell>
          <cell r="J138" t="str">
            <v>こうのいけ 髙野 郁子</v>
          </cell>
          <cell r="K138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38" t="str">
            <v> 毎月の給与および賞与の支払日　</v>
          </cell>
          <cell r="M138">
            <v>44204</v>
          </cell>
        </row>
        <row r="139">
          <cell r="B139">
            <v>134</v>
          </cell>
          <cell r="C139">
            <v>236</v>
          </cell>
          <cell r="D139">
            <v>44201</v>
          </cell>
          <cell r="E139" t="str">
            <v>811-3431</v>
          </cell>
          <cell r="F139" t="str">
            <v>宗像市田熊２丁目１番５－２０１号</v>
          </cell>
          <cell r="G139" t="str">
            <v>中村　和寛</v>
          </cell>
          <cell r="H139" t="str">
            <v>811-3436</v>
          </cell>
          <cell r="I139" t="str">
            <v>宗像市東郷３丁目６番１４号</v>
          </cell>
          <cell r="J139" t="str">
            <v>株式会社みあらか</v>
          </cell>
          <cell r="K139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39" t="str">
            <v> 毎月の給与および賞与の支払日　</v>
          </cell>
          <cell r="M139">
            <v>44201</v>
          </cell>
        </row>
        <row r="140">
          <cell r="B140">
            <v>135</v>
          </cell>
          <cell r="C140">
            <v>202</v>
          </cell>
          <cell r="D140">
            <v>44201</v>
          </cell>
          <cell r="E140" t="str">
            <v>811-3515</v>
          </cell>
          <cell r="F140" t="str">
            <v>宗像市池田１１３５番地</v>
          </cell>
          <cell r="G140" t="str">
            <v>三好　功</v>
          </cell>
          <cell r="H140" t="str">
            <v>805-0019</v>
          </cell>
          <cell r="I140" t="str">
            <v>北九州市八幡西区中央１－１－１０</v>
          </cell>
          <cell r="J140" t="str">
            <v>株式会社セレクトスタッフ</v>
          </cell>
          <cell r="K140" t="str">
            <v>　第三債務者が滞納者に支払うべき令和元年９月支払以降の毎月の給料等のうち、国税徴収法第７６条第１項各号にかかげる金額を控除した金額の支払請求権。
　ただし上記滞納市税等に達するまで。
</v>
          </cell>
          <cell r="L140" t="str">
            <v> 毎月の給与および賞与の支払日　</v>
          </cell>
          <cell r="M140">
            <v>43700</v>
          </cell>
        </row>
        <row r="141">
          <cell r="B141">
            <v>136</v>
          </cell>
          <cell r="C141">
            <v>237</v>
          </cell>
          <cell r="D141">
            <v>44208</v>
          </cell>
          <cell r="E141" t="str">
            <v>802-0975</v>
          </cell>
          <cell r="F141" t="str">
            <v>福岡県北九州市小倉南区徳力団地７２番４０６号</v>
          </cell>
          <cell r="G141" t="str">
            <v>宮崎　慶一</v>
          </cell>
          <cell r="H141" t="str">
            <v>810-0802</v>
          </cell>
          <cell r="I141" t="str">
            <v>福岡県福岡市博多区中洲中島町２－３　福岡フジランドビル１０階</v>
          </cell>
          <cell r="J141" t="str">
            <v>株式会社グッディ</v>
          </cell>
          <cell r="K141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41" t="str">
            <v> 毎月の給与および賞与の支払日　</v>
          </cell>
          <cell r="M141">
            <v>44161</v>
          </cell>
        </row>
        <row r="142">
          <cell r="B142">
            <v>137</v>
          </cell>
          <cell r="C142">
            <v>239</v>
          </cell>
          <cell r="D142">
            <v>44208</v>
          </cell>
          <cell r="E142" t="str">
            <v>812-0053</v>
          </cell>
          <cell r="F142" t="str">
            <v>福岡県福岡市東区箱崎１丁目９番１７号</v>
          </cell>
          <cell r="G142" t="str">
            <v>松下　卓也</v>
          </cell>
          <cell r="H142" t="str">
            <v>822-0033</v>
          </cell>
          <cell r="I142" t="str">
            <v>福岡県直方市大字上新入１７７６－２２</v>
          </cell>
          <cell r="J142" t="str">
            <v>株式会社ワークメイト</v>
          </cell>
          <cell r="K142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42" t="str">
            <v> 毎月の給与および賞与の支払日　</v>
          </cell>
          <cell r="M142">
            <v>44208</v>
          </cell>
        </row>
        <row r="143">
          <cell r="B143">
            <v>138</v>
          </cell>
          <cell r="C143">
            <v>239</v>
          </cell>
          <cell r="D143">
            <v>44208</v>
          </cell>
          <cell r="E143" t="str">
            <v>852-8135</v>
          </cell>
          <cell r="F143" t="str">
            <v>長崎県長崎市千歳町５番２６－１００９号</v>
          </cell>
          <cell r="G143" t="str">
            <v>川瀬　亮</v>
          </cell>
          <cell r="H143" t="str">
            <v>851-1133</v>
          </cell>
          <cell r="I143" t="str">
            <v>長崎県長崎市小江町２７３４番地８９</v>
          </cell>
          <cell r="J143" t="str">
            <v>株式会社Ｚｉｐ</v>
          </cell>
          <cell r="K143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43" t="str">
            <v> 毎月の給与および賞与の支払日　</v>
          </cell>
          <cell r="M143">
            <v>44166</v>
          </cell>
        </row>
        <row r="144">
          <cell r="B144">
            <v>139</v>
          </cell>
          <cell r="C144">
            <v>241</v>
          </cell>
          <cell r="D144">
            <v>44209</v>
          </cell>
          <cell r="E144" t="str">
            <v>811-4185</v>
          </cell>
          <cell r="F144" t="str">
            <v>宗像市赤間駅前２丁目２番４１号トピア赤間Ⅲ　２０３号</v>
          </cell>
          <cell r="G144" t="str">
            <v>長岡　博</v>
          </cell>
          <cell r="H144" t="str">
            <v>807-1305</v>
          </cell>
          <cell r="I144" t="str">
            <v>鞍手郡鞍手町大字新延７４２－２</v>
          </cell>
          <cell r="J144" t="str">
            <v>マルセイ株式会社</v>
          </cell>
          <cell r="K144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44" t="str">
            <v> 毎月の給与および賞与の支払日　</v>
          </cell>
          <cell r="M144">
            <v>44209</v>
          </cell>
        </row>
        <row r="145">
          <cell r="B145">
            <v>140</v>
          </cell>
          <cell r="C145">
            <v>240</v>
          </cell>
          <cell r="D145">
            <v>44209</v>
          </cell>
          <cell r="E145" t="str">
            <v>811-3402</v>
          </cell>
          <cell r="F145" t="str">
            <v>宗像市河東１１１４番地１　リッツ・ガーデン１０３号</v>
          </cell>
          <cell r="G145" t="str">
            <v>渡　真也</v>
          </cell>
          <cell r="H145" t="str">
            <v>819-1305</v>
          </cell>
          <cell r="I145" t="str">
            <v>福岡県糸島市志摩馬場３８６－１</v>
          </cell>
          <cell r="J145" t="str">
            <v>株式会社　リソースガイア</v>
          </cell>
          <cell r="K145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45" t="str">
            <v> 毎月の給与および賞与の支払日　</v>
          </cell>
          <cell r="M145">
            <v>44209</v>
          </cell>
        </row>
        <row r="146">
          <cell r="B146">
            <v>141</v>
          </cell>
          <cell r="C146">
            <v>242</v>
          </cell>
          <cell r="D146">
            <v>44210</v>
          </cell>
          <cell r="E146" t="str">
            <v>811-3501</v>
          </cell>
          <cell r="F146" t="str">
            <v>宗像市神湊１６５番地４３</v>
          </cell>
          <cell r="G146" t="str">
            <v>松﨑　浩二</v>
          </cell>
          <cell r="H146">
            <v>6100351</v>
          </cell>
          <cell r="I146" t="str">
            <v>京都府京田辺市大住ケ丘４丁目１１－７</v>
          </cell>
          <cell r="J146" t="str">
            <v>株式会社ＴＳ物流</v>
          </cell>
          <cell r="K146" t="str">
            <v>第三債務者が滞納者に支払うべき令和３年１月以降支払われる毎月の給料等のうち、国税徴収法第７
６条第１項各号にかかげる金額を控除した金額の支払請求権。
　ただし、上記滞納市税等に達するまで。
</v>
          </cell>
          <cell r="L146" t="str">
            <v> 毎月の給与および賞与の支払日　</v>
          </cell>
          <cell r="M146">
            <v>44210</v>
          </cell>
        </row>
        <row r="147">
          <cell r="B147">
            <v>142</v>
          </cell>
          <cell r="C147">
            <v>200</v>
          </cell>
          <cell r="D147">
            <v>44210</v>
          </cell>
          <cell r="E147" t="str">
            <v>811-3431</v>
          </cell>
          <cell r="F147" t="str">
            <v>宗像市田熊２丁目１番５－４０３号</v>
          </cell>
          <cell r="G147" t="str">
            <v>稲田　智子</v>
          </cell>
          <cell r="H147" t="str">
            <v>104-0061</v>
          </cell>
          <cell r="I147" t="str">
            <v>東京都中央区銀座６－１０－１　ＧＩＮＺＡ　ＳＩＸ　１２階</v>
          </cell>
          <cell r="J147" t="str">
            <v>株式会社　リンクスタッフィング</v>
          </cell>
          <cell r="K147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47" t="str">
            <v> 毎月の給与および賞与の支払日　</v>
          </cell>
          <cell r="M147">
            <v>43881</v>
          </cell>
        </row>
        <row r="148">
          <cell r="B148">
            <v>143</v>
          </cell>
          <cell r="C148">
            <v>244</v>
          </cell>
          <cell r="D148">
            <v>44214</v>
          </cell>
          <cell r="E148" t="str">
            <v>820-0201</v>
          </cell>
          <cell r="F148" t="str">
            <v>福岡県嘉麻市漆生８９９番地２エレガンス１０２号</v>
          </cell>
          <cell r="G148" t="str">
            <v>鍵下　建</v>
          </cell>
          <cell r="H148">
            <v>-401003</v>
          </cell>
          <cell r="I148" t="str">
            <v>福岡県北九州市小倉北区京町２－７－７　ＯＮＯビルディング３Ｆ</v>
          </cell>
          <cell r="J148" t="str">
            <v>ネストライブ株式会社</v>
          </cell>
          <cell r="K148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48" t="str">
            <v> 毎月の給与および賞与の支払日　</v>
          </cell>
          <cell r="M148">
            <v>44214</v>
          </cell>
        </row>
        <row r="149">
          <cell r="B149">
            <v>144</v>
          </cell>
          <cell r="C149">
            <v>245</v>
          </cell>
          <cell r="D149">
            <v>44214</v>
          </cell>
          <cell r="E149" t="str">
            <v>819-1107</v>
          </cell>
          <cell r="F149" t="str">
            <v>福岡県糸島市波多江駅北三丁目１９番２４－２０５号</v>
          </cell>
          <cell r="G149" t="str">
            <v>山本　楓</v>
          </cell>
          <cell r="H149">
            <v>-499619</v>
          </cell>
          <cell r="I149" t="str">
            <v>大阪府大阪市淀川区東三国４－３－１</v>
          </cell>
          <cell r="J149" t="str">
            <v>株式会社ジャパンクリエイト</v>
          </cell>
          <cell r="K149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49" t="str">
            <v> 毎月の給与および賞与の支払日　</v>
          </cell>
          <cell r="M149">
            <v>44214</v>
          </cell>
        </row>
        <row r="150">
          <cell r="B150">
            <v>145</v>
          </cell>
          <cell r="C150">
            <v>82</v>
          </cell>
          <cell r="D150">
            <v>44214</v>
          </cell>
          <cell r="E150" t="str">
            <v>820-0201</v>
          </cell>
          <cell r="F150" t="str">
            <v>福岡県嘉麻市漆生８９９番地２エレガンス１０２号</v>
          </cell>
          <cell r="G150" t="str">
            <v>鍵下　建</v>
          </cell>
          <cell r="H150">
            <v>-401003</v>
          </cell>
          <cell r="I150" t="str">
            <v>福岡県北九州市小倉北区京町２丁目７－７　ＯＮＯビル３Ｆ</v>
          </cell>
          <cell r="J150" t="str">
            <v>ネストライブ株式会社</v>
          </cell>
          <cell r="K150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50" t="str">
            <v> 毎月の給与および賞与の支払日　</v>
          </cell>
          <cell r="M150">
            <v>44214</v>
          </cell>
        </row>
        <row r="151">
          <cell r="B151">
            <v>146</v>
          </cell>
          <cell r="C151">
            <v>192</v>
          </cell>
          <cell r="D151">
            <v>44214</v>
          </cell>
          <cell r="E151" t="str">
            <v>811-4175</v>
          </cell>
          <cell r="F151" t="str">
            <v>宗像市田久５丁目１０番１６号
ベルハウス自由ヶ丘Ⅱ　Ｄ－１号</v>
          </cell>
          <cell r="G151" t="str">
            <v>立石　淳</v>
          </cell>
          <cell r="H151" t="str">
            <v>806-0065</v>
          </cell>
          <cell r="I151" t="str">
            <v>北九州市八幡西区養福寺町７－２０</v>
          </cell>
          <cell r="J151" t="str">
            <v>北部解体株式会社</v>
          </cell>
          <cell r="K151" t="str">
            <v>　第三債務者が滞納者に支払うべき令和２年２月支払以降の毎月の給料等のうち、月１０，０００円の支払請求権。
　ただし上記滞納市税等に達するまで。
</v>
          </cell>
          <cell r="L151" t="str">
            <v> 毎月の給与および賞与の支払日　</v>
          </cell>
          <cell r="M151">
            <v>43867</v>
          </cell>
        </row>
        <row r="152">
          <cell r="B152">
            <v>147</v>
          </cell>
          <cell r="C152">
            <v>244</v>
          </cell>
          <cell r="D152">
            <v>44215</v>
          </cell>
          <cell r="E152" t="str">
            <v>811-3305</v>
          </cell>
          <cell r="F152" t="str">
            <v>福岡県福津市宮司５丁目３０番１１号</v>
          </cell>
          <cell r="G152" t="str">
            <v>内和田　功二</v>
          </cell>
          <cell r="H152" t="str">
            <v>660-0857</v>
          </cell>
          <cell r="I152" t="str">
            <v>兵庫県尼崎市西向島町１５番１号</v>
          </cell>
          <cell r="J152" t="str">
            <v>山村ロジスティクス株式会社</v>
          </cell>
          <cell r="K152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52" t="str">
            <v> 毎月の給与および賞与の支払日　</v>
          </cell>
          <cell r="M152">
            <v>43928</v>
          </cell>
        </row>
        <row r="153">
          <cell r="B153">
            <v>148</v>
          </cell>
          <cell r="C153">
            <v>246</v>
          </cell>
          <cell r="D153">
            <v>44215</v>
          </cell>
          <cell r="E153" t="str">
            <v>737-0924</v>
          </cell>
          <cell r="F153" t="str">
            <v>広島県呉市焼山南１丁目７番２０号
レオパレスＦＵＴＡＳＥ１０２号室</v>
          </cell>
          <cell r="G153" t="str">
            <v>川口　拓也</v>
          </cell>
          <cell r="H153">
            <v>-657314</v>
          </cell>
          <cell r="I153" t="str">
            <v>東京都千代田区丸の内１丁目８番３号</v>
          </cell>
          <cell r="J153" t="str">
            <v>株式会社アウトソーシング</v>
          </cell>
          <cell r="K153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53" t="str">
            <v> 毎月の給与および賞与の支払日　</v>
          </cell>
          <cell r="M153">
            <v>44215</v>
          </cell>
        </row>
        <row r="154">
          <cell r="B154">
            <v>149</v>
          </cell>
          <cell r="C154">
            <v>213</v>
          </cell>
          <cell r="D154">
            <v>44216</v>
          </cell>
          <cell r="E154" t="str">
            <v>811-4183</v>
          </cell>
          <cell r="F154" t="str">
            <v>宗像市土穴１丁目２８番１３－１０２号</v>
          </cell>
          <cell r="G154" t="str">
            <v>山田　研史</v>
          </cell>
          <cell r="H154">
            <v>-392786</v>
          </cell>
          <cell r="I154" t="str">
            <v>福岡県行橋市宮市町５－２４　ハイライフサクセス１Ｆ</v>
          </cell>
          <cell r="J154" t="str">
            <v>株式会社古賀商店</v>
          </cell>
          <cell r="K154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54" t="str">
            <v> 毎月の給与および賞与の支払日　</v>
          </cell>
          <cell r="M154">
            <v>44167</v>
          </cell>
        </row>
        <row r="155">
          <cell r="B155">
            <v>150</v>
          </cell>
          <cell r="C155">
            <v>214</v>
          </cell>
          <cell r="D155">
            <v>44216</v>
          </cell>
          <cell r="E155" t="str">
            <v>811-4183</v>
          </cell>
          <cell r="F155" t="str">
            <v>宗像市土穴１丁目２８番１３－１０２号</v>
          </cell>
          <cell r="G155" t="str">
            <v>山田　研史</v>
          </cell>
          <cell r="H155" t="str">
            <v>811-3515</v>
          </cell>
          <cell r="I155" t="str">
            <v>宗像市池田３１００－１８４</v>
          </cell>
          <cell r="J155" t="str">
            <v>株式会社ＲＩＳＥ</v>
          </cell>
          <cell r="K155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55" t="str">
            <v> 毎月の給与および賞与の支払日　</v>
          </cell>
          <cell r="M155">
            <v>44167</v>
          </cell>
        </row>
        <row r="156">
          <cell r="B156">
            <v>151</v>
          </cell>
          <cell r="C156">
            <v>247</v>
          </cell>
          <cell r="D156">
            <v>44217</v>
          </cell>
          <cell r="E156" t="str">
            <v>970-8003</v>
          </cell>
          <cell r="F156" t="str">
            <v>福島県いわき市平下平窪字寺内２４２番地の２　Ｐｏｉｎｔ２４２－Ｂ－２０２</v>
          </cell>
          <cell r="G156" t="str">
            <v>白木　智史</v>
          </cell>
          <cell r="H156" t="str">
            <v>〒970-8045</v>
          </cell>
          <cell r="I156" t="str">
            <v>福島県いわき市郷ケ丘２丁目１１７－１３</v>
          </cell>
          <cell r="J156" t="str">
            <v>サンヘルシー株式会社</v>
          </cell>
          <cell r="K156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56" t="str">
            <v> 毎月の給与および賞与の支払日　</v>
          </cell>
          <cell r="M156">
            <v>44217</v>
          </cell>
        </row>
        <row r="157">
          <cell r="B157">
            <v>152</v>
          </cell>
          <cell r="C157">
            <v>248</v>
          </cell>
          <cell r="D157">
            <v>44217</v>
          </cell>
          <cell r="E157" t="str">
            <v>811-4185</v>
          </cell>
          <cell r="F157" t="str">
            <v>宗像市赤間駅前２丁目８番４－２０２号</v>
          </cell>
          <cell r="G157" t="str">
            <v>長副　旦生</v>
          </cell>
          <cell r="H157" t="str">
            <v>〒541-0053</v>
          </cell>
          <cell r="I157" t="str">
            <v>大阪市中央区本町３丁目３－８　山口興産ビル５Ｆ</v>
          </cell>
          <cell r="J157" t="str">
            <v>株式会社ｉＤＡ</v>
          </cell>
          <cell r="K157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57" t="str">
            <v> 毎月の給与および賞与の支払日　</v>
          </cell>
          <cell r="M157">
            <v>44217</v>
          </cell>
        </row>
        <row r="158">
          <cell r="B158">
            <v>153</v>
          </cell>
          <cell r="C158">
            <v>181</v>
          </cell>
          <cell r="D158">
            <v>44217</v>
          </cell>
          <cell r="E158" t="str">
            <v>811-3431</v>
          </cell>
          <cell r="F158" t="str">
            <v>宗像市田熊２丁目１０番５－１０２号</v>
          </cell>
          <cell r="G158" t="str">
            <v>佐藤　佑亮</v>
          </cell>
          <cell r="H158" t="str">
            <v>〒812-0008</v>
          </cell>
          <cell r="I158" t="str">
            <v>福岡市博多区東光１丁目６番１３号</v>
          </cell>
          <cell r="J158" t="str">
            <v>福岡トヨペット株式会社</v>
          </cell>
          <cell r="K158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58" t="str">
            <v> 毎月の給与および賞与の支払日　</v>
          </cell>
          <cell r="M158">
            <v>43853</v>
          </cell>
        </row>
        <row r="159">
          <cell r="B159">
            <v>154</v>
          </cell>
          <cell r="C159">
            <v>249</v>
          </cell>
          <cell r="D159">
            <v>44221</v>
          </cell>
          <cell r="E159" t="str">
            <v>811-4145</v>
          </cell>
          <cell r="F159" t="str">
            <v>宗像市陵厳寺４丁目９番１５号サンライズパティオⅠ　１０５号</v>
          </cell>
          <cell r="G159" t="str">
            <v>藤原　樹</v>
          </cell>
          <cell r="H159" t="str">
            <v>813-0035</v>
          </cell>
          <cell r="I159" t="str">
            <v>福岡県福岡市東区松崎２丁目９番１２号</v>
          </cell>
          <cell r="J159" t="str">
            <v>有限会社　デンセツ</v>
          </cell>
          <cell r="K159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59" t="str">
            <v> 毎月の給与および賞与の支払日　</v>
          </cell>
          <cell r="M159">
            <v>44221</v>
          </cell>
        </row>
        <row r="160">
          <cell r="B160">
            <v>155</v>
          </cell>
          <cell r="C160">
            <v>250</v>
          </cell>
          <cell r="D160">
            <v>44222</v>
          </cell>
          <cell r="E160" t="str">
            <v>811-3504</v>
          </cell>
          <cell r="F160" t="str">
            <v>宗像市深田１０２２番地２８　荒開団地１２号</v>
          </cell>
          <cell r="G160" t="str">
            <v>帆足　紀夫</v>
          </cell>
          <cell r="H160" t="str">
            <v>811-3201</v>
          </cell>
          <cell r="I160" t="str">
            <v>福岡県福津市八並２６８番地１</v>
          </cell>
          <cell r="J160" t="str">
            <v>プライムデリカ株式会社　宗像工場</v>
          </cell>
          <cell r="K160" t="str">
            <v>第三債務者が滞納者に支払うべき令和３年２月以降支払われる毎月の給料等のうち、国税徴収法第７
６条第１項各号にかかげる金額を控除した金額の支払請求権。
　ただし、上記滞納市税等に達するまで。
</v>
          </cell>
          <cell r="L160" t="str">
            <v> 毎月の給与および賞与の支払日　</v>
          </cell>
          <cell r="M160">
            <v>44222</v>
          </cell>
        </row>
        <row r="161">
          <cell r="B161">
            <v>156</v>
          </cell>
          <cell r="C161">
            <v>251</v>
          </cell>
          <cell r="D161">
            <v>44222</v>
          </cell>
          <cell r="E161" t="str">
            <v>811-3701</v>
          </cell>
          <cell r="F161" t="str">
            <v>宗像市大島１６７２番地１</v>
          </cell>
          <cell r="G161" t="str">
            <v>福崎　拓也</v>
          </cell>
          <cell r="H161" t="str">
            <v>516-0043</v>
          </cell>
          <cell r="I161" t="str">
            <v>三重県伊勢市藤里町７１１－１</v>
          </cell>
          <cell r="J161" t="str">
            <v>海王丸漁業株式会社</v>
          </cell>
          <cell r="K161" t="str">
            <v>第三債務者が滞納者に支払うべき令和３年２月以降支払われる毎月の給料等のうち、国税徴収法第７
６条第１項各号にかかげる金額を控除した金額の支払請求権。
　ただし、上記滞納市税等に達するまで。
</v>
          </cell>
          <cell r="L161" t="str">
            <v> 毎月の給与および賞与の支払日　</v>
          </cell>
          <cell r="M161">
            <v>44222</v>
          </cell>
        </row>
        <row r="162">
          <cell r="B162">
            <v>157</v>
          </cell>
          <cell r="C162">
            <v>72</v>
          </cell>
          <cell r="D162">
            <v>44222</v>
          </cell>
          <cell r="E162" t="str">
            <v>812-0053</v>
          </cell>
          <cell r="F162" t="str">
            <v>福岡県福岡市東区箱崎１丁目９番１７号</v>
          </cell>
          <cell r="G162" t="str">
            <v>松下　卓也</v>
          </cell>
          <cell r="H162">
            <v>-397077</v>
          </cell>
          <cell r="I162" t="str">
            <v>福岡県福岡市博多区博多駅前３丁目２７－２２　４階</v>
          </cell>
          <cell r="J162" t="str">
            <v>株式会社ワークメイト</v>
          </cell>
          <cell r="K162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62" t="str">
            <v> 毎月の給与および賞与の支払日　</v>
          </cell>
          <cell r="M162">
            <v>44208</v>
          </cell>
        </row>
        <row r="163">
          <cell r="B163">
            <v>158</v>
          </cell>
          <cell r="C163">
            <v>207</v>
          </cell>
          <cell r="D163">
            <v>44223</v>
          </cell>
          <cell r="E163" t="str">
            <v>811-4183</v>
          </cell>
          <cell r="F163" t="str">
            <v>宗像市土穴２丁目１５番２号ニューフィールドＡ棟２０１号</v>
          </cell>
          <cell r="G163" t="str">
            <v>浦田　響弥</v>
          </cell>
          <cell r="H163" t="str">
            <v>〒811-3114</v>
          </cell>
          <cell r="I163" t="str">
            <v>古賀市舞の里２丁目１８－４</v>
          </cell>
          <cell r="J163" t="str">
            <v>株式会社 山崎組</v>
          </cell>
          <cell r="K163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63" t="str">
            <v> 毎月の給与および賞与の支払日　</v>
          </cell>
          <cell r="M163">
            <v>44160</v>
          </cell>
        </row>
        <row r="164">
          <cell r="B164">
            <v>159</v>
          </cell>
          <cell r="C164">
            <v>98</v>
          </cell>
          <cell r="D164">
            <v>44228</v>
          </cell>
          <cell r="E164" t="str">
            <v>838-0058</v>
          </cell>
          <cell r="F164" t="str">
            <v>福岡県朝倉市馬田１６７１番地</v>
          </cell>
          <cell r="G164" t="str">
            <v>倉光　寛</v>
          </cell>
          <cell r="H164" t="str">
            <v>838-0015</v>
          </cell>
          <cell r="I164" t="str">
            <v>福岡県朝倉市持丸６４４－８</v>
          </cell>
          <cell r="J164" t="str">
            <v>田中正一</v>
          </cell>
          <cell r="K164" t="str">
            <v>　第三債務者が滞納者に支払うべき令和２年８月以降支払われる毎月の給料等のうち、定額２０，０００円の支払請求権。
　ただし、上記滞納市税等に達するまで。</v>
          </cell>
          <cell r="L164" t="str">
            <v> 毎月の給料等の支払日　</v>
          </cell>
          <cell r="M164">
            <v>44055</v>
          </cell>
        </row>
        <row r="165">
          <cell r="B165">
            <v>160</v>
          </cell>
          <cell r="C165">
            <v>253</v>
          </cell>
          <cell r="D165">
            <v>44228</v>
          </cell>
          <cell r="E165" t="str">
            <v>733-0037</v>
          </cell>
          <cell r="F165" t="str">
            <v>広島県広島市西区西観音町２－１１－４０２</v>
          </cell>
          <cell r="G165" t="str">
            <v>古川　泰章</v>
          </cell>
          <cell r="H165" t="str">
            <v>721-0958</v>
          </cell>
          <cell r="I165" t="str">
            <v>広島県福山市西新涯町２丁目２３番１７号</v>
          </cell>
          <cell r="J165" t="str">
            <v>福山瑞穂運輸株式会社</v>
          </cell>
          <cell r="K165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65" t="str">
            <v> 毎月の給与および賞与の支払日　</v>
          </cell>
          <cell r="M165">
            <v>44228</v>
          </cell>
        </row>
        <row r="166">
          <cell r="B166">
            <v>161</v>
          </cell>
          <cell r="C166">
            <v>254</v>
          </cell>
          <cell r="D166">
            <v>44229</v>
          </cell>
          <cell r="E166" t="str">
            <v>574-0014</v>
          </cell>
          <cell r="F166" t="str">
            <v>大阪府大東市寺川５丁目６番２１号
サンヒルズ阪奈Ｂ棟２０３号</v>
          </cell>
          <cell r="G166" t="str">
            <v>永田　美樹</v>
          </cell>
          <cell r="H166" t="str">
            <v>574-0016</v>
          </cell>
          <cell r="I166" t="str">
            <v>大阪府大東市南津の辺町２０番３３号</v>
          </cell>
          <cell r="J166" t="str">
            <v>さくら舗道株式会社</v>
          </cell>
          <cell r="K166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66" t="str">
            <v> 毎月の給与および賞与の支払日　</v>
          </cell>
          <cell r="M166">
            <v>44229</v>
          </cell>
        </row>
        <row r="167">
          <cell r="B167">
            <v>162</v>
          </cell>
          <cell r="C167">
            <v>218</v>
          </cell>
          <cell r="D167">
            <v>44229</v>
          </cell>
          <cell r="E167" t="str">
            <v>811-4145</v>
          </cell>
          <cell r="F167" t="str">
            <v>宗像市陵厳寺４丁目１番１－３０９号</v>
          </cell>
          <cell r="G167" t="str">
            <v>鳥越　知華</v>
          </cell>
          <cell r="H167" t="str">
            <v>〒460-0003</v>
          </cell>
          <cell r="I167" t="str">
            <v>福岡県福岡市博多区博多駅東２－１８－３０　八重洲博多ビル５階</v>
          </cell>
          <cell r="J167" t="str">
            <v>Ｙ．Ｗ．Ｃ．株式会社　九州支社</v>
          </cell>
          <cell r="K167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67" t="str">
            <v> 毎月の給与および賞与の支払日　</v>
          </cell>
          <cell r="M167">
            <v>44180</v>
          </cell>
        </row>
        <row r="168">
          <cell r="B168">
            <v>163</v>
          </cell>
          <cell r="C168">
            <v>255</v>
          </cell>
          <cell r="D168">
            <v>44232</v>
          </cell>
          <cell r="E168" t="str">
            <v>811-3436</v>
          </cell>
          <cell r="F168" t="str">
            <v>宗像市東郷６丁目２番２３号</v>
          </cell>
          <cell r="G168" t="str">
            <v>泉　有</v>
          </cell>
          <cell r="H168">
            <v>-398173</v>
          </cell>
          <cell r="I168" t="str">
            <v>福岡県中間市岩瀬４－３－２５</v>
          </cell>
          <cell r="J168" t="str">
            <v>株式会社リリーフ</v>
          </cell>
          <cell r="K168" t="str">
            <v>　第三債務者が滞納者に支払うべき令和３年２月支払以降の毎月の給料等のうち、国税徴収法第７６条第１項各号にかかげる金額を控除した金額の支払請求権。
　ただし上記滞納市税等に達するまで。</v>
          </cell>
          <cell r="L168" t="str">
            <v> 毎月の給与および賞与の支払日　</v>
          </cell>
          <cell r="M168">
            <v>44232</v>
          </cell>
        </row>
        <row r="169">
          <cell r="B169">
            <v>164</v>
          </cell>
          <cell r="C169">
            <v>200</v>
          </cell>
          <cell r="D169">
            <v>44232</v>
          </cell>
          <cell r="E169" t="str">
            <v>811-3431</v>
          </cell>
          <cell r="F169" t="str">
            <v>宗像市田熊２丁目１番５－４０３号</v>
          </cell>
          <cell r="G169" t="str">
            <v>稲田　智子</v>
          </cell>
          <cell r="H169" t="str">
            <v>104-0061</v>
          </cell>
          <cell r="I169" t="str">
            <v>東京都中央区銀座６－１０－１　ＧＩＮＺＡ　ＳＩＸ　１２階</v>
          </cell>
          <cell r="J169" t="str">
            <v>株式会社　リンクスタッフィング</v>
          </cell>
          <cell r="K169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69" t="str">
            <v> 毎月の給与および賞与の支払日　</v>
          </cell>
          <cell r="M169">
            <v>43881</v>
          </cell>
        </row>
        <row r="170">
          <cell r="B170">
            <v>165</v>
          </cell>
          <cell r="C170">
            <v>256</v>
          </cell>
          <cell r="D170">
            <v>44235</v>
          </cell>
          <cell r="E170" t="str">
            <v>811-4175</v>
          </cell>
          <cell r="F170" t="str">
            <v>宗像市田久２丁目１２番３号
ディアス大神２０６号</v>
          </cell>
          <cell r="G170" t="str">
            <v>大　海美</v>
          </cell>
          <cell r="H170" t="str">
            <v>813-8533</v>
          </cell>
          <cell r="I170" t="str">
            <v>福岡市東区松島３丁目３０番２３号</v>
          </cell>
          <cell r="J170" t="str">
            <v>株式会社ルルアーク</v>
          </cell>
          <cell r="K170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70" t="str">
            <v> 毎月の給与および賞与の支払日　</v>
          </cell>
          <cell r="M170">
            <v>44235</v>
          </cell>
        </row>
        <row r="171">
          <cell r="B171">
            <v>166</v>
          </cell>
          <cell r="C171">
            <v>27</v>
          </cell>
          <cell r="D171">
            <v>44239</v>
          </cell>
          <cell r="E171" t="str">
            <v>811-4164</v>
          </cell>
          <cell r="F171" t="str">
            <v>宗像市徳重２丁目１番１８号ハイツひばりＢ棟２０２号</v>
          </cell>
          <cell r="G171" t="str">
            <v>杉本　俊一</v>
          </cell>
          <cell r="H171" t="str">
            <v>〒812-0051</v>
          </cell>
          <cell r="I171" t="str">
            <v>福岡市東区箱崎ふ頭５丁目１番１９号</v>
          </cell>
          <cell r="J171" t="str">
            <v>高木運輸株式会社</v>
          </cell>
          <cell r="K171" t="str">
            <v>　第三債務者が滞納者に支払うべき令和元年７月以降支払われる毎月の給料等のうち、国税徴収法第７６条第１項各号にかかげる金額を控除した金額の支払請求権。
　ただし上記滞納市税等に達するまで｡ 
</v>
          </cell>
          <cell r="L171" t="str">
            <v> 毎月の給与および賞与の支払日　</v>
          </cell>
          <cell r="M171">
            <v>43630</v>
          </cell>
        </row>
        <row r="172">
          <cell r="B172">
            <v>167</v>
          </cell>
          <cell r="C172">
            <v>263</v>
          </cell>
          <cell r="D172">
            <v>44243</v>
          </cell>
          <cell r="E172" t="str">
            <v>811-4147</v>
          </cell>
          <cell r="F172" t="str">
            <v>宗像市石丸２丁目９番１２号
パインビリーフジヤ１０１号</v>
          </cell>
          <cell r="G172" t="str">
            <v>山口　小百合</v>
          </cell>
          <cell r="H172" t="str">
            <v>813-0035</v>
          </cell>
          <cell r="I172" t="str">
            <v>福岡市東区松崎３丁目３－４</v>
          </cell>
          <cell r="J172" t="str">
            <v>佐世保通信設備株式会社</v>
          </cell>
          <cell r="K172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2" t="str">
            <v> 毎月の給与および賞与の支払日　</v>
          </cell>
          <cell r="M172">
            <v>44243</v>
          </cell>
        </row>
        <row r="173">
          <cell r="B173">
            <v>168</v>
          </cell>
          <cell r="C173">
            <v>207</v>
          </cell>
          <cell r="D173">
            <v>44244</v>
          </cell>
          <cell r="E173" t="str">
            <v>832-0058</v>
          </cell>
          <cell r="F173" t="str">
            <v>福岡県柳川市上宮永町３６７番地１２
えぐちコーポラスＢ１０３号</v>
          </cell>
          <cell r="G173" t="str">
            <v>森藤　大樹</v>
          </cell>
          <cell r="H173" t="str">
            <v>839-0242</v>
          </cell>
          <cell r="I173" t="str">
            <v>福岡県柳川市大和町豊原７８６番地２</v>
          </cell>
          <cell r="J173" t="str">
            <v>株式会社　髙伸舗道</v>
          </cell>
          <cell r="K173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73" t="str">
            <v> 毎月の給与および賞与の支払日　</v>
          </cell>
          <cell r="M173">
            <v>43657</v>
          </cell>
        </row>
        <row r="174">
          <cell r="B174">
            <v>169</v>
          </cell>
          <cell r="C174">
            <v>264</v>
          </cell>
          <cell r="D174">
            <v>44244</v>
          </cell>
          <cell r="E174" t="str">
            <v>733-0037</v>
          </cell>
          <cell r="F174" t="str">
            <v>広島県広島市西区西観音町２－１１－４０２</v>
          </cell>
          <cell r="G174" t="str">
            <v>古川　泰章</v>
          </cell>
          <cell r="H174" t="str">
            <v>721-0958</v>
          </cell>
          <cell r="I174" t="str">
            <v>広島県福山市西新涯町２丁目２３番１７号</v>
          </cell>
          <cell r="J174" t="str">
            <v>福山瑞穂運輸株式会社</v>
          </cell>
          <cell r="K174" t="str">
            <v>　第三債務者が滞納者に支払うべき令和３年２月以降支払われる毎月の給料等のうち、以下にかかげる支払い請求権。ただし、上記滞納市税等に達するまで。
・給与　国税徴収法第７６条第１項各号にかかげる金額を控除した金額の支払請求権。ただし、１０万円に滞納処分費（振込手数料）を加算した金額を限度とする。
・賞与　国税徴収法第７６条第１項第４号を除き、各号にかかげる金額を控除した金額の支払請求権。</v>
          </cell>
          <cell r="L174" t="str">
            <v> 毎月の給与および賞与の支払日　</v>
          </cell>
          <cell r="M174">
            <v>44244</v>
          </cell>
        </row>
        <row r="175">
          <cell r="B175">
            <v>170</v>
          </cell>
          <cell r="C175">
            <v>262</v>
          </cell>
          <cell r="D175">
            <v>44244</v>
          </cell>
          <cell r="E175" t="str">
            <v>811-4146</v>
          </cell>
          <cell r="F175" t="str">
            <v>宗像市赤間５丁目１０番１－１０５号</v>
          </cell>
          <cell r="G175" t="str">
            <v>柴田　恵輔</v>
          </cell>
          <cell r="H175" t="str">
            <v>〒811-4164</v>
          </cell>
          <cell r="I175" t="str">
            <v>宗像市徳重210-3-202　プルニエⅡ</v>
          </cell>
          <cell r="J175" t="str">
            <v>山入端建設　山入端貴博</v>
          </cell>
          <cell r="K175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5" t="str">
            <v> 毎月の給与および賞与の支払日　</v>
          </cell>
          <cell r="M175">
            <v>44243</v>
          </cell>
        </row>
        <row r="176">
          <cell r="B176">
            <v>171</v>
          </cell>
          <cell r="C176">
            <v>265</v>
          </cell>
          <cell r="D176">
            <v>44246</v>
          </cell>
          <cell r="E176" t="str">
            <v>871-0030</v>
          </cell>
          <cell r="F176" t="str">
            <v>大分県中津市中殿町３丁目１１番地９
コスモ中殿Ａ棟　１０３号</v>
          </cell>
          <cell r="G176" t="str">
            <v>藤田　剛</v>
          </cell>
          <cell r="H176" t="str">
            <v>105-0013</v>
          </cell>
          <cell r="I176" t="str">
            <v>東京都港区浜松町２丁目４番１号　世界貿易センタービルディング８階</v>
          </cell>
          <cell r="J176" t="str">
            <v>株式会社綜合キャリアオプション</v>
          </cell>
          <cell r="K176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6" t="str">
            <v> 毎月の給与および賞与の支払日　</v>
          </cell>
          <cell r="M176">
            <v>44246</v>
          </cell>
        </row>
        <row r="177">
          <cell r="B177">
            <v>172</v>
          </cell>
          <cell r="C177">
            <v>266</v>
          </cell>
          <cell r="D177">
            <v>44249</v>
          </cell>
          <cell r="E177" t="str">
            <v>811-4147</v>
          </cell>
          <cell r="F177" t="str">
            <v>宗像市石丸３丁目４－１８
レジテンス福岡３２０</v>
          </cell>
          <cell r="G177" t="str">
            <v>岸本　有史</v>
          </cell>
          <cell r="H177" t="str">
            <v>709-0854</v>
          </cell>
          <cell r="I177" t="str">
            <v>岡山県岡山市東区瀬戸町江尻１０８１－１</v>
          </cell>
          <cell r="J177" t="str">
            <v>株式会社エムエーシー</v>
          </cell>
          <cell r="K177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給与照会記載住所：岡山市北区十日市東町１－２９
　　　　　　　　　アルフィーネ十日市Ｄ４０１</v>
          </cell>
          <cell r="L177" t="str">
            <v> 毎月の給与および賞与の支払日　</v>
          </cell>
          <cell r="M177">
            <v>44249</v>
          </cell>
        </row>
        <row r="178">
          <cell r="B178">
            <v>173</v>
          </cell>
          <cell r="C178">
            <v>267</v>
          </cell>
          <cell r="D178">
            <v>44249</v>
          </cell>
          <cell r="E178" t="str">
            <v>814-0104</v>
          </cell>
          <cell r="F178" t="str">
            <v>福岡県福岡市城南区別府３丁目１７番３－８０５号ステイタスマンション別府アクシス</v>
          </cell>
          <cell r="G178" t="str">
            <v>岩尾　地球</v>
          </cell>
          <cell r="H178" t="str">
            <v>811-4342</v>
          </cell>
          <cell r="I178" t="str">
            <v>福岡県遠賀郡遠賀町尾崎１７０４－３</v>
          </cell>
          <cell r="J178" t="str">
            <v>株式会社　ナッツ</v>
          </cell>
          <cell r="K178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</v>
          </cell>
          <cell r="L178" t="str">
            <v> 毎月の給与および賞与の支払日　</v>
          </cell>
          <cell r="M178">
            <v>44249</v>
          </cell>
        </row>
        <row r="179">
          <cell r="B179">
            <v>174</v>
          </cell>
          <cell r="C179">
            <v>266</v>
          </cell>
          <cell r="D179">
            <v>44249</v>
          </cell>
          <cell r="E179" t="str">
            <v>700-0854</v>
          </cell>
          <cell r="F179" t="str">
            <v>岡山県岡山市北区十日市東町１番２９号
アルフィーネ十日市Ｄ４０１</v>
          </cell>
          <cell r="G179" t="str">
            <v>岸本　有史</v>
          </cell>
          <cell r="H179" t="str">
            <v>709-0854</v>
          </cell>
          <cell r="I179" t="str">
            <v>岡山県岡山市東区瀬戸町江尻１０８１－１</v>
          </cell>
          <cell r="J179" t="str">
            <v>株式会社エムエーシー</v>
          </cell>
          <cell r="K179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9" t="str">
            <v> 毎月の給与および賞与の支払日　</v>
          </cell>
          <cell r="M179">
            <v>44249</v>
          </cell>
        </row>
        <row r="180">
          <cell r="B180">
            <v>175</v>
          </cell>
          <cell r="C180">
            <v>200</v>
          </cell>
          <cell r="D180">
            <v>44251</v>
          </cell>
          <cell r="E180" t="str">
            <v>811-3431</v>
          </cell>
          <cell r="F180" t="str">
            <v>宗像市田熊２丁目１番５－４０３号</v>
          </cell>
          <cell r="G180" t="str">
            <v>稲田　智子</v>
          </cell>
          <cell r="H180" t="str">
            <v>104-0061</v>
          </cell>
          <cell r="I180" t="str">
            <v>東京都中央区銀座６－１０－１　ＧＩＮＺＡ　ＳＩＸ　１２階</v>
          </cell>
          <cell r="J180" t="str">
            <v>株式会社　リンクスタッフィング</v>
          </cell>
          <cell r="K180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80" t="str">
            <v> 毎月の給与および賞与の支払日　</v>
          </cell>
          <cell r="M180">
            <v>43881</v>
          </cell>
        </row>
        <row r="181">
          <cell r="B181">
            <v>176</v>
          </cell>
          <cell r="C181">
            <v>181</v>
          </cell>
          <cell r="D181">
            <v>44251</v>
          </cell>
          <cell r="E181" t="str">
            <v>811-3431</v>
          </cell>
          <cell r="F181" t="str">
            <v>宗像市田熊２丁目１０番５－１０２号</v>
          </cell>
          <cell r="G181" t="str">
            <v>佐藤　佑亮</v>
          </cell>
          <cell r="H181" t="str">
            <v>〒812-0008</v>
          </cell>
          <cell r="I181" t="str">
            <v>福岡市博多区東光１丁目６番１３号</v>
          </cell>
          <cell r="J181" t="str">
            <v>福岡トヨペット株式会社</v>
          </cell>
          <cell r="K181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81" t="str">
            <v> 毎月の給与および賞与の支払日　</v>
          </cell>
          <cell r="M181">
            <v>43853</v>
          </cell>
        </row>
        <row r="182">
          <cell r="B182">
            <v>177</v>
          </cell>
          <cell r="C182">
            <v>268</v>
          </cell>
          <cell r="D182">
            <v>44252</v>
          </cell>
          <cell r="E182" t="str">
            <v>811-2304</v>
          </cell>
          <cell r="F182" t="str">
            <v>福岡県糟屋郡粕屋町大字仲原２５２５番地　ＢＡＮビル　５０３号</v>
          </cell>
          <cell r="G182" t="str">
            <v>渡邊　隆史</v>
          </cell>
          <cell r="H182">
            <v>-397077</v>
          </cell>
          <cell r="I182" t="str">
            <v>福岡県福岡市博多区博多駅前１丁目１５番２０号</v>
          </cell>
          <cell r="J182" t="str">
            <v>総合システム管理株式会社</v>
          </cell>
          <cell r="K182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82" t="str">
            <v> 毎月の給与および賞与の支払日　</v>
          </cell>
          <cell r="M182">
            <v>44252</v>
          </cell>
        </row>
        <row r="183">
          <cell r="B183">
            <v>178</v>
          </cell>
          <cell r="C183">
            <v>181</v>
          </cell>
          <cell r="D183">
            <v>44252</v>
          </cell>
          <cell r="E183" t="str">
            <v>811-3305</v>
          </cell>
          <cell r="F183" t="str">
            <v>福岡県福津市宮司５丁目３０番１１号</v>
          </cell>
          <cell r="G183" t="str">
            <v>内和田　功二</v>
          </cell>
          <cell r="H183" t="str">
            <v>660-0857</v>
          </cell>
          <cell r="I183" t="str">
            <v>兵庫県尼崎市西向島町１５番１号</v>
          </cell>
          <cell r="J183" t="str">
            <v>山村ロジスティクス株式会社</v>
          </cell>
          <cell r="K183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83" t="str">
            <v> 毎月の給与および賞与の支払日　</v>
          </cell>
          <cell r="M183">
            <v>43928</v>
          </cell>
        </row>
        <row r="184">
          <cell r="B184">
            <v>179</v>
          </cell>
          <cell r="C184">
            <v>207</v>
          </cell>
          <cell r="D184">
            <v>44253</v>
          </cell>
          <cell r="E184" t="str">
            <v>811-4183</v>
          </cell>
          <cell r="F184" t="str">
            <v>宗像市土穴２丁目１５番２号ニューフィールドＡ棟２０１号</v>
          </cell>
          <cell r="G184" t="str">
            <v>浦田　響弥</v>
          </cell>
          <cell r="H184" t="str">
            <v>〒811-3114</v>
          </cell>
          <cell r="I184" t="str">
            <v>古賀市舞の里２丁目１８－４</v>
          </cell>
          <cell r="J184" t="str">
            <v>株式会社 山崎組</v>
          </cell>
          <cell r="K184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84" t="str">
            <v> 毎月の給与および賞与の支払日　</v>
          </cell>
          <cell r="M184">
            <v>44160</v>
          </cell>
        </row>
        <row r="185">
          <cell r="B185">
            <v>180</v>
          </cell>
          <cell r="C185">
            <v>270</v>
          </cell>
          <cell r="D185">
            <v>44258</v>
          </cell>
          <cell r="E185" t="str">
            <v>813-0003</v>
          </cell>
          <cell r="F185" t="str">
            <v>福岡県福岡市東区香住ヶ丘２丁目８番１２号</v>
          </cell>
          <cell r="G185" t="str">
            <v>宇都宮　健一</v>
          </cell>
          <cell r="H185" t="str">
            <v>180-8538</v>
          </cell>
          <cell r="I185" t="str">
            <v>東京都武蔵野市中町１－１７－３モンテローザ三鷹本社ビル１０Ｆ</v>
          </cell>
          <cell r="J185" t="str">
            <v>株式会社モンテローザフーズ</v>
          </cell>
          <cell r="K185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</v>
          </cell>
          <cell r="L185" t="str">
            <v> 毎月の給与および賞与の支払日　</v>
          </cell>
          <cell r="M185">
            <v>44258</v>
          </cell>
        </row>
        <row r="186">
          <cell r="B186">
            <v>181</v>
          </cell>
          <cell r="C186">
            <v>72</v>
          </cell>
          <cell r="D186">
            <v>44222</v>
          </cell>
          <cell r="E186" t="str">
            <v>812-0053</v>
          </cell>
          <cell r="F186" t="str">
            <v>福岡県福岡市東区箱崎１丁目９番１７号</v>
          </cell>
          <cell r="G186" t="str">
            <v>松下　卓也</v>
          </cell>
          <cell r="H186">
            <v>-397077</v>
          </cell>
          <cell r="I186" t="str">
            <v>福岡県福岡市博多区博多駅前３丁目２７－２２　４階</v>
          </cell>
          <cell r="J186" t="str">
            <v>株式会社ワークメイト</v>
          </cell>
          <cell r="K186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86" t="str">
            <v> 毎月の給料等の支払日　</v>
          </cell>
          <cell r="M186">
            <v>44208</v>
          </cell>
        </row>
        <row r="187">
          <cell r="B187">
            <v>182</v>
          </cell>
          <cell r="C187">
            <v>273</v>
          </cell>
          <cell r="D187">
            <v>44264</v>
          </cell>
          <cell r="E187" t="str">
            <v>871-0012</v>
          </cell>
          <cell r="F187" t="str">
            <v>大分県中津市大字宮夫２８番地１
ロイヤルハイツ　３０４号</v>
          </cell>
          <cell r="G187" t="str">
            <v>浦馬場　雅文</v>
          </cell>
          <cell r="H187" t="str">
            <v>448-0029</v>
          </cell>
          <cell r="I187" t="str">
            <v>愛知県刈谷市昭和町２－３７</v>
          </cell>
          <cell r="J187" t="str">
            <v>株式会社日輪</v>
          </cell>
          <cell r="K187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87" t="str">
            <v> 毎月の給与および賞与の支払日　</v>
          </cell>
          <cell r="M187">
            <v>44264</v>
          </cell>
        </row>
        <row r="188">
          <cell r="B188">
            <v>183</v>
          </cell>
          <cell r="C188">
            <v>274</v>
          </cell>
          <cell r="D188">
            <v>44264</v>
          </cell>
          <cell r="E188" t="str">
            <v>811-4147</v>
          </cell>
          <cell r="F188" t="str">
            <v>宗像市石丸３丁目４番１８－２１２号</v>
          </cell>
          <cell r="G188" t="str">
            <v>篠原　元気</v>
          </cell>
          <cell r="H188" t="str">
            <v>448-0029</v>
          </cell>
          <cell r="I188" t="str">
            <v>愛知県刈谷市昭和町２－３７</v>
          </cell>
          <cell r="J188" t="str">
            <v>株式会社日輪</v>
          </cell>
          <cell r="K188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88" t="str">
            <v> 毎月の給与および賞与の支払日　</v>
          </cell>
          <cell r="M188">
            <v>44264</v>
          </cell>
        </row>
        <row r="189">
          <cell r="B189">
            <v>184</v>
          </cell>
          <cell r="C189">
            <v>275</v>
          </cell>
          <cell r="D189">
            <v>44264</v>
          </cell>
          <cell r="E189" t="str">
            <v>811-4146</v>
          </cell>
          <cell r="F189" t="str">
            <v>宗像市赤間３丁目８番３１－２０３号</v>
          </cell>
          <cell r="G189" t="str">
            <v>藤谷　裕司</v>
          </cell>
          <cell r="H189" t="str">
            <v>448-0029</v>
          </cell>
          <cell r="I189" t="str">
            <v>愛知県刈谷市昭和町２－３７</v>
          </cell>
          <cell r="J189" t="str">
            <v>株式会社日輪</v>
          </cell>
          <cell r="K189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89" t="str">
            <v> 毎月の給与および賞与の支払日　</v>
          </cell>
          <cell r="M189">
            <v>44264</v>
          </cell>
        </row>
        <row r="190">
          <cell r="B190">
            <v>185</v>
          </cell>
          <cell r="C190">
            <v>276</v>
          </cell>
          <cell r="D190">
            <v>44264</v>
          </cell>
          <cell r="E190" t="str">
            <v>811-4147</v>
          </cell>
          <cell r="F190" t="str">
            <v>宗像市石丸３丁目２番８号
フラワーコーポ２０２号</v>
          </cell>
          <cell r="G190" t="str">
            <v>安村　和也</v>
          </cell>
          <cell r="H190" t="str">
            <v>448-0029</v>
          </cell>
          <cell r="I190" t="str">
            <v>愛知県刈谷市昭和町２－３７</v>
          </cell>
          <cell r="J190" t="str">
            <v>株式会社日輪</v>
          </cell>
          <cell r="K190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90" t="str">
            <v> 毎月の給与および賞与の支払日　</v>
          </cell>
          <cell r="M190">
            <v>44264</v>
          </cell>
        </row>
        <row r="191">
          <cell r="B191">
            <v>186</v>
          </cell>
          <cell r="C191">
            <v>277</v>
          </cell>
          <cell r="D191">
            <v>44264</v>
          </cell>
          <cell r="E191" t="str">
            <v>811-4146</v>
          </cell>
          <cell r="F191" t="str">
            <v>宗像市赤間３丁目５番１０－１０９号</v>
          </cell>
          <cell r="G191" t="str">
            <v>山下　洋人</v>
          </cell>
          <cell r="H191" t="str">
            <v>823-0015</v>
          </cell>
          <cell r="I191" t="str">
            <v>福岡県宮若市上有木１番地</v>
          </cell>
          <cell r="J191" t="str">
            <v>トヨタ自動車九州株式会社</v>
          </cell>
          <cell r="K191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1" t="str">
            <v> 毎月の給与および賞与の支払日　</v>
          </cell>
          <cell r="M191">
            <v>44264</v>
          </cell>
        </row>
        <row r="192">
          <cell r="B192">
            <v>187</v>
          </cell>
          <cell r="C192">
            <v>278</v>
          </cell>
          <cell r="D192">
            <v>44264</v>
          </cell>
          <cell r="E192" t="str">
            <v>811-4147</v>
          </cell>
          <cell r="F192" t="str">
            <v>福岡県宗像市石丸１丁目５番１１－３０４号</v>
          </cell>
          <cell r="G192" t="str">
            <v>具志堅　裕則</v>
          </cell>
          <cell r="H192" t="str">
            <v>105-0013</v>
          </cell>
          <cell r="I192" t="str">
            <v>東京都港区浜松町２丁目４番１号　世界貿易センタービルディング８階</v>
          </cell>
          <cell r="J192" t="str">
            <v>株式会社　綜合キャリアオプション</v>
          </cell>
          <cell r="K192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2" t="str">
            <v> 毎月の給与および賞与の支払日　</v>
          </cell>
          <cell r="M192">
            <v>44264</v>
          </cell>
        </row>
        <row r="193">
          <cell r="B193">
            <v>188</v>
          </cell>
          <cell r="C193">
            <v>279</v>
          </cell>
          <cell r="D193">
            <v>44264</v>
          </cell>
          <cell r="E193" t="str">
            <v>811-4147</v>
          </cell>
          <cell r="F193" t="str">
            <v>福岡県宗像市石丸１丁目５番１１－３０４号</v>
          </cell>
          <cell r="G193" t="str">
            <v>上原　まどか</v>
          </cell>
          <cell r="H193" t="str">
            <v>105-0013</v>
          </cell>
          <cell r="I193" t="str">
            <v>東京都港区浜松町２丁目４番１号　世界貿易センタービルディング８階</v>
          </cell>
          <cell r="J193" t="str">
            <v>株式会社　綜合キャリアオプション</v>
          </cell>
          <cell r="K193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3" t="str">
            <v> 毎月の給与および賞与の支払日　</v>
          </cell>
          <cell r="M193">
            <v>44264</v>
          </cell>
        </row>
        <row r="194">
          <cell r="B194">
            <v>189</v>
          </cell>
          <cell r="C194">
            <v>27</v>
          </cell>
          <cell r="D194">
            <v>44270</v>
          </cell>
          <cell r="E194" t="str">
            <v>811-4164</v>
          </cell>
          <cell r="F194" t="str">
            <v>宗像市徳重２丁目１番１８号ハイツひばりＢ棟２０２号</v>
          </cell>
          <cell r="G194" t="str">
            <v>杉本　俊一</v>
          </cell>
          <cell r="H194" t="str">
            <v>〒812-0051</v>
          </cell>
          <cell r="I194" t="str">
            <v>福岡市東区箱崎ふ頭５丁目１番１９号</v>
          </cell>
          <cell r="J194" t="str">
            <v>高木運輸株式会社</v>
          </cell>
          <cell r="K194" t="str">
            <v>　第三債務者が滞納者に支払うべき令和元年７月以降支払われる毎月の給料等のうち、国税徴収法第７６条第１項各号にかかげる金額を控除した金額の支払請求権。
　ただし上記滞納市税等に達するまで｡ 
</v>
          </cell>
          <cell r="L194" t="str">
            <v> 毎月の給与および賞与の支払日　</v>
          </cell>
          <cell r="M194">
            <v>43630</v>
          </cell>
        </row>
        <row r="195">
          <cell r="B195">
            <v>190</v>
          </cell>
          <cell r="C195">
            <v>268</v>
          </cell>
          <cell r="D195">
            <v>44271</v>
          </cell>
          <cell r="E195" t="str">
            <v>811-2304</v>
          </cell>
          <cell r="F195" t="str">
            <v>福岡県糟屋郡粕屋町大字仲原２５２５番地　ＢＡＮビル　５０３号</v>
          </cell>
          <cell r="G195" t="str">
            <v>渡邊　隆史</v>
          </cell>
          <cell r="H195">
            <v>-397077</v>
          </cell>
          <cell r="I195" t="str">
            <v>福岡県福岡市博多区博多駅前１丁目１５番２０号</v>
          </cell>
          <cell r="J195" t="str">
            <v>総合システム管理株式会社</v>
          </cell>
          <cell r="K195" t="str">
            <v>　第三債務者が滞納者に支払うべき令和３年３月以降支払われる毎月の給料等のうち、国税徴収法第７
６条第１項各号にかかげる金額を控除した金額の支払請求権。
　ただし、上記滞納市税等に達するまで。
</v>
          </cell>
          <cell r="L195" t="str">
            <v> 毎月の給与および賞与の支払日　</v>
          </cell>
          <cell r="M195">
            <v>44252</v>
          </cell>
        </row>
        <row r="196">
          <cell r="B196">
            <v>191</v>
          </cell>
          <cell r="C196">
            <v>280</v>
          </cell>
          <cell r="D196">
            <v>44273</v>
          </cell>
          <cell r="E196" t="str">
            <v>811-4146</v>
          </cell>
          <cell r="F196" t="str">
            <v>福岡県宗像市赤間１丁目５番１－１０６号</v>
          </cell>
          <cell r="G196" t="str">
            <v>野中　勇樹</v>
          </cell>
          <cell r="H196" t="str">
            <v>811-4166</v>
          </cell>
          <cell r="I196" t="str">
            <v>福岡県宗像市桜１－２９８－１３</v>
          </cell>
          <cell r="J196" t="str">
            <v>樋口　弘文</v>
          </cell>
          <cell r="K196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6" t="str">
            <v> 毎月の給与および賞与の支払日　</v>
          </cell>
          <cell r="M196">
            <v>44273</v>
          </cell>
        </row>
        <row r="197">
          <cell r="B197">
            <v>192</v>
          </cell>
          <cell r="C197">
            <v>207</v>
          </cell>
          <cell r="D197">
            <v>44249</v>
          </cell>
          <cell r="E197" t="str">
            <v>814-0104</v>
          </cell>
          <cell r="F197" t="str">
            <v>福岡県福岡市城南区別府３丁目１７番３－８０５号ステイタスマンション別府アクシス</v>
          </cell>
          <cell r="G197" t="str">
            <v>岩尾　地球</v>
          </cell>
          <cell r="H197" t="str">
            <v>811-4342</v>
          </cell>
          <cell r="I197" t="str">
            <v>福岡県遠賀郡遠賀町尾崎１７０４－３</v>
          </cell>
          <cell r="J197" t="str">
            <v>株式会社　ナッツ</v>
          </cell>
          <cell r="K197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</v>
          </cell>
          <cell r="L197" t="str">
            <v> 毎月の給与および賞与の支払日　</v>
          </cell>
          <cell r="M197">
            <v>44249</v>
          </cell>
        </row>
        <row r="198">
          <cell r="B198">
            <v>193</v>
          </cell>
          <cell r="C198">
            <v>267</v>
          </cell>
          <cell r="D198">
            <v>44274</v>
          </cell>
          <cell r="E198" t="str">
            <v>811-3305</v>
          </cell>
          <cell r="F198" t="str">
            <v>福岡県福津市宮司５丁目３０番１１号</v>
          </cell>
          <cell r="G198" t="str">
            <v>内和田　功二</v>
          </cell>
          <cell r="H198" t="str">
            <v>660-0857</v>
          </cell>
          <cell r="I198" t="str">
            <v>兵庫県尼崎市西向島町１５番１号</v>
          </cell>
          <cell r="J198" t="str">
            <v>山村ロジスティクス株式会社</v>
          </cell>
          <cell r="K198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98" t="str">
            <v> 毎月の給与および賞与の支払日　</v>
          </cell>
          <cell r="M198">
            <v>43928</v>
          </cell>
        </row>
        <row r="199">
          <cell r="B199">
            <v>194</v>
          </cell>
          <cell r="C199">
            <v>282</v>
          </cell>
          <cell r="D199">
            <v>44278</v>
          </cell>
          <cell r="E199" t="str">
            <v>811-4147</v>
          </cell>
          <cell r="F199" t="str">
            <v>宗像市石丸２丁目９番２０－２０３号</v>
          </cell>
          <cell r="G199" t="str">
            <v>豊本　丞</v>
          </cell>
          <cell r="H199" t="str">
            <v>823-0015</v>
          </cell>
          <cell r="I199" t="str">
            <v>福岡県宮若市上有木１番地</v>
          </cell>
          <cell r="J199" t="str">
            <v>トヨタ自動車九州株式会社</v>
          </cell>
          <cell r="K199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9" t="str">
            <v> 毎月の給与および賞与の支払日　</v>
          </cell>
          <cell r="M199">
            <v>44278</v>
          </cell>
        </row>
        <row r="200">
          <cell r="B200">
            <v>195</v>
          </cell>
          <cell r="C200">
            <v>207</v>
          </cell>
          <cell r="D200">
            <v>44278</v>
          </cell>
          <cell r="E200" t="str">
            <v>811-4183</v>
          </cell>
          <cell r="F200" t="str">
            <v>宗像市土穴２丁目１５番２号ニューフィールドＡ棟２０１号</v>
          </cell>
          <cell r="G200" t="str">
            <v>浦田　響弥</v>
          </cell>
          <cell r="H200" t="str">
            <v>〒811-3114</v>
          </cell>
          <cell r="I200" t="str">
            <v>古賀市舞の里２丁目１８－４</v>
          </cell>
          <cell r="J200" t="str">
            <v>株式会社 山崎組</v>
          </cell>
          <cell r="K200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200" t="str">
            <v> 毎月の給与および賞与の支払日　</v>
          </cell>
          <cell r="M200">
            <v>44160</v>
          </cell>
        </row>
        <row r="201">
          <cell r="B201">
            <v>196</v>
          </cell>
          <cell r="C201">
            <v>181</v>
          </cell>
          <cell r="D201">
            <v>44278</v>
          </cell>
          <cell r="E201" t="str">
            <v>811-3431</v>
          </cell>
          <cell r="F201" t="str">
            <v>宗像市田熊２丁目１０番５－１０２号</v>
          </cell>
          <cell r="G201" t="str">
            <v>佐藤　佑亮</v>
          </cell>
          <cell r="H201" t="str">
            <v>〒812-0008</v>
          </cell>
          <cell r="I201" t="str">
            <v>福岡市博多区東光１丁目６番１３号</v>
          </cell>
          <cell r="J201" t="str">
            <v>福岡トヨペット株式会社</v>
          </cell>
          <cell r="K201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201" t="str">
            <v> 毎月の給与および賞与の支払日　</v>
          </cell>
          <cell r="M201">
            <v>43853</v>
          </cell>
        </row>
        <row r="202">
          <cell r="B202">
            <v>197</v>
          </cell>
          <cell r="C202">
            <v>13</v>
          </cell>
          <cell r="D202">
            <v>44279</v>
          </cell>
          <cell r="E202" t="str">
            <v>811-4145</v>
          </cell>
          <cell r="F202" t="str">
            <v>宗像市陵厳寺３丁目２０番５号ラ・プリマヴェーラＢ棟１０４号</v>
          </cell>
          <cell r="G202" t="str">
            <v>　未佐樹</v>
          </cell>
          <cell r="H202" t="str">
            <v>811-4173</v>
          </cell>
          <cell r="I202" t="str">
            <v>宗像市栄町１２－１９</v>
          </cell>
          <cell r="J202" t="str">
            <v>株式会社イカイ九州</v>
          </cell>
          <cell r="K202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02" t="str">
            <v> 毎月の給与および賞与の支払日　</v>
          </cell>
          <cell r="M202">
            <v>44279</v>
          </cell>
        </row>
        <row r="203">
          <cell r="B203">
            <v>198</v>
          </cell>
          <cell r="C203">
            <v>200</v>
          </cell>
          <cell r="D203">
            <v>44280</v>
          </cell>
          <cell r="E203" t="str">
            <v>811-3431</v>
          </cell>
          <cell r="F203" t="str">
            <v>宗像市田熊２丁目１番５－４０３号</v>
          </cell>
          <cell r="G203" t="str">
            <v>稲田　智子</v>
          </cell>
          <cell r="H203" t="str">
            <v>104-0061</v>
          </cell>
          <cell r="I203" t="str">
            <v>東京都中央区銀座６－１０－１　ＧＩＮＺＡ　ＳＩＸ　１２階</v>
          </cell>
          <cell r="J203" t="str">
            <v>株式会社　リンクスタッフィング</v>
          </cell>
          <cell r="K203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203" t="str">
            <v> 毎月の給与および賞与の支払日　</v>
          </cell>
          <cell r="M203">
            <v>43881</v>
          </cell>
        </row>
        <row r="204">
          <cell r="B204">
            <v>199</v>
          </cell>
          <cell r="C204">
            <v>282</v>
          </cell>
          <cell r="D204">
            <v>44284</v>
          </cell>
          <cell r="E204" t="str">
            <v>811-4163</v>
          </cell>
          <cell r="F204" t="str">
            <v>福岡県宗像市自由ヶ丘８丁目１番地３
ディアス水交庵Ａ－１０２号</v>
          </cell>
          <cell r="G204" t="str">
            <v>中島　孝文</v>
          </cell>
          <cell r="H204" t="str">
            <v>105-0013</v>
          </cell>
          <cell r="I204" t="str">
            <v>東京都港区浜松町２丁目４番１号
世界貿易センタービルディング８階</v>
          </cell>
          <cell r="J204" t="str">
            <v>株式会社　綜合キャリアオプション</v>
          </cell>
          <cell r="K204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04" t="str">
            <v> 毎月の給与および賞与の支払日　</v>
          </cell>
          <cell r="M204">
            <v>44284</v>
          </cell>
        </row>
        <row r="205">
          <cell r="B205">
            <v>200</v>
          </cell>
          <cell r="C205">
            <v>285</v>
          </cell>
          <cell r="D205">
            <v>44284</v>
          </cell>
          <cell r="E205" t="str">
            <v>811-4147</v>
          </cell>
          <cell r="F205" t="str">
            <v>宗像市石丸２丁目１４番１７－２０１号</v>
          </cell>
          <cell r="G205" t="str">
            <v>盛永　望</v>
          </cell>
          <cell r="H205" t="str">
            <v>811-3423</v>
          </cell>
          <cell r="I205" t="str">
            <v>宗像市野坂２６５０番地</v>
          </cell>
          <cell r="J205" t="str">
            <v>医療法人庄正会　蜂須賀病院</v>
          </cell>
          <cell r="K205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05" t="str">
            <v> 毎月の給与および賞与の支払日　</v>
          </cell>
          <cell r="M205">
            <v>44284</v>
          </cell>
        </row>
        <row r="206">
          <cell r="B206">
            <v>201</v>
          </cell>
          <cell r="C206">
            <v>283</v>
          </cell>
          <cell r="D206">
            <v>44284</v>
          </cell>
          <cell r="E206" t="str">
            <v>869-4205</v>
          </cell>
          <cell r="F206" t="str">
            <v>熊本県八代市鏡町野崎１０３０番地</v>
          </cell>
          <cell r="G206" t="str">
            <v>松浦　勇二</v>
          </cell>
          <cell r="H206" t="str">
            <v>770-0902</v>
          </cell>
          <cell r="I206" t="str">
            <v>徳島県徳島市西新町５丁目１７</v>
          </cell>
          <cell r="J206" t="str">
            <v>株式会社ワークスタッフ</v>
          </cell>
          <cell r="K206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</v>
          </cell>
          <cell r="L206" t="str">
            <v> 毎月の給与および賞与の支払日　</v>
          </cell>
          <cell r="M206">
            <v>44284</v>
          </cell>
        </row>
        <row r="207">
          <cell r="B207">
            <v>202</v>
          </cell>
          <cell r="C207">
            <v>199</v>
          </cell>
          <cell r="D207">
            <v>44285</v>
          </cell>
          <cell r="E207" t="str">
            <v>802-0975</v>
          </cell>
          <cell r="F207" t="str">
            <v>福岡県北九州市小倉南区徳力団地７２番４０６号</v>
          </cell>
          <cell r="G207" t="str">
            <v>宮崎　慶一</v>
          </cell>
          <cell r="H207" t="str">
            <v>810-0802</v>
          </cell>
          <cell r="I207" t="str">
            <v>福岡県福岡市博多区中洲中島町２－３　福岡フジランドビル１０階</v>
          </cell>
          <cell r="J207" t="str">
            <v>株式会社グッディ</v>
          </cell>
          <cell r="K207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207" t="str">
            <v> 毎月の給与および賞与の支払日　</v>
          </cell>
          <cell r="M207">
            <v>44161</v>
          </cell>
        </row>
        <row r="208">
          <cell r="B208">
            <v>203</v>
          </cell>
          <cell r="C208">
            <v>1</v>
          </cell>
          <cell r="D208">
            <v>44288</v>
          </cell>
          <cell r="E208" t="str">
            <v>811-4172</v>
          </cell>
          <cell r="F208" t="str">
            <v>宗像市緑町９９番地グローヴ・ヒルズ１０１号</v>
          </cell>
          <cell r="G208" t="str">
            <v>大野　義典</v>
          </cell>
          <cell r="H208" t="str">
            <v>811-3124</v>
          </cell>
          <cell r="I208" t="str">
            <v>古賀市薬王寺１３４８－１</v>
          </cell>
          <cell r="J208" t="str">
            <v>株式会社　大富</v>
          </cell>
          <cell r="K208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08" t="str">
            <v> 毎月の給与および賞与の支払日　</v>
          </cell>
          <cell r="M208">
            <v>44288</v>
          </cell>
        </row>
        <row r="209">
          <cell r="B209">
            <v>204</v>
          </cell>
          <cell r="C209">
            <v>2</v>
          </cell>
          <cell r="D209">
            <v>44291</v>
          </cell>
          <cell r="E209" t="str">
            <v>811-4145</v>
          </cell>
          <cell r="F209" t="str">
            <v>宗像市陵厳寺３丁目２０番５号　ラ・プリマヴェーラＢ棟１０４号</v>
          </cell>
          <cell r="G209" t="str">
            <v>　未佐樹</v>
          </cell>
          <cell r="H209" t="str">
            <v>410-0874</v>
          </cell>
          <cell r="I209" t="str">
            <v>静岡県沼津市松長７８７</v>
          </cell>
          <cell r="J209" t="str">
            <v>株式会社イカイ九州</v>
          </cell>
          <cell r="K20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09" t="str">
            <v> 毎月の給与および賞与の支払日　</v>
          </cell>
          <cell r="M209">
            <v>44291</v>
          </cell>
        </row>
        <row r="210">
          <cell r="B210">
            <v>205</v>
          </cell>
          <cell r="C210">
            <v>250</v>
          </cell>
          <cell r="D210">
            <v>44292</v>
          </cell>
          <cell r="E210" t="str">
            <v>811-3504</v>
          </cell>
          <cell r="F210" t="str">
            <v>宗像市深田１０２２番地２８　荒開団地１２号</v>
          </cell>
          <cell r="G210" t="str">
            <v>帆足　紀夫</v>
          </cell>
          <cell r="H210" t="str">
            <v>811-3201</v>
          </cell>
          <cell r="I210" t="str">
            <v>福岡県福津市八並２６８番地１</v>
          </cell>
          <cell r="J210" t="str">
            <v>プライムデリカ株式会社　宗像工場</v>
          </cell>
          <cell r="K210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210" t="str">
            <v> 毎月の給与および賞与の支払日　</v>
          </cell>
          <cell r="M210">
            <v>44222</v>
          </cell>
          <cell r="N210">
            <v>22200</v>
          </cell>
        </row>
        <row r="211">
          <cell r="B211">
            <v>206</v>
          </cell>
          <cell r="C211">
            <v>3</v>
          </cell>
          <cell r="D211">
            <v>44292</v>
          </cell>
          <cell r="E211" t="str">
            <v>811-4147</v>
          </cell>
          <cell r="F211" t="str">
            <v>福岡県宗像市石丸３－２－８ フラワーコーポ２０１号</v>
          </cell>
          <cell r="G211" t="str">
            <v>小山　瑠里子</v>
          </cell>
          <cell r="H211" t="str">
            <v>448-0029</v>
          </cell>
          <cell r="I211" t="str">
            <v>愛知県刈谷市昭和町２丁目３７番地</v>
          </cell>
          <cell r="J211" t="str">
            <v>株式会社　日輪</v>
          </cell>
          <cell r="K211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11" t="str">
            <v> 毎月の給与および賞与の支払日　</v>
          </cell>
          <cell r="M211">
            <v>44292</v>
          </cell>
        </row>
        <row r="212">
          <cell r="B212">
            <v>207</v>
          </cell>
          <cell r="C212">
            <v>168</v>
          </cell>
          <cell r="D212">
            <v>44292</v>
          </cell>
          <cell r="E212" t="str">
            <v>811-3425</v>
          </cell>
          <cell r="F212" t="str">
            <v>宗像市日の里５丁目１番
（４棟３０１号）</v>
          </cell>
          <cell r="G212" t="str">
            <v>橋本　隆宏</v>
          </cell>
          <cell r="H212" t="str">
            <v>811-3505</v>
          </cell>
          <cell r="I212" t="str">
            <v>宗像市田島７５３番地</v>
          </cell>
          <cell r="J212" t="str">
            <v>クワノフォーム印刷株式会社</v>
          </cell>
          <cell r="K212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212" t="str">
            <v> 毎月の給与および賞与の支払日　</v>
          </cell>
          <cell r="M212">
            <v>44119</v>
          </cell>
        </row>
        <row r="213">
          <cell r="B213">
            <v>208</v>
          </cell>
          <cell r="C213">
            <v>247</v>
          </cell>
          <cell r="D213">
            <v>44293</v>
          </cell>
          <cell r="E213" t="str">
            <v>970-8003</v>
          </cell>
          <cell r="F213" t="str">
            <v>福島県いわき市平下平窪字寺内２４２番地の２　Ｐｏｉｎｔ２４２－Ｂ－２０２</v>
          </cell>
          <cell r="G213" t="str">
            <v>白木　智史</v>
          </cell>
          <cell r="H213" t="str">
            <v>970-8045</v>
          </cell>
          <cell r="I213" t="str">
            <v>福島県いわき市郷ケ丘２丁目１１７－１３</v>
          </cell>
          <cell r="J213" t="str">
            <v>サンヘルシー株式会社</v>
          </cell>
          <cell r="K213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</v>
          </cell>
          <cell r="L213" t="str">
            <v> 毎月の給与および賞与の支払日　</v>
          </cell>
          <cell r="M213">
            <v>44217</v>
          </cell>
        </row>
        <row r="214">
          <cell r="B214">
            <v>209</v>
          </cell>
          <cell r="C214">
            <v>167</v>
          </cell>
          <cell r="D214">
            <v>44293</v>
          </cell>
          <cell r="E214" t="str">
            <v>813-0003</v>
          </cell>
          <cell r="F214" t="str">
            <v>福岡県福岡市東区香住ヶ丘２丁目８番１２号</v>
          </cell>
          <cell r="G214" t="str">
            <v>宇都宮　健一</v>
          </cell>
          <cell r="H214" t="str">
            <v>180-8538</v>
          </cell>
          <cell r="I214" t="str">
            <v>東京都武蔵野市中町１－１７－３６モンテローザ三鷹本社ビル１０Ｆ</v>
          </cell>
          <cell r="J214" t="str">
            <v>株式会社モンテローザフーズ</v>
          </cell>
          <cell r="K214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</v>
          </cell>
          <cell r="L214" t="str">
            <v> 毎月の給与および賞与の支払日　</v>
          </cell>
          <cell r="M214">
            <v>44258</v>
          </cell>
        </row>
        <row r="215">
          <cell r="B215">
            <v>210</v>
          </cell>
          <cell r="C215">
            <v>7</v>
          </cell>
          <cell r="D215">
            <v>44294</v>
          </cell>
          <cell r="E215" t="str">
            <v>815-0082</v>
          </cell>
          <cell r="F215" t="str">
            <v>福岡県福岡市南区大楠１丁目２６番９－３０５号　ペスカデリア大楠</v>
          </cell>
          <cell r="G215" t="str">
            <v>山口　凱土</v>
          </cell>
          <cell r="H215" t="str">
            <v>810-0044</v>
          </cell>
          <cell r="I215" t="str">
            <v>福岡県福岡市中央区六本松２丁目６－６</v>
          </cell>
          <cell r="J215" t="str">
            <v>アトモスダイニング株式会社</v>
          </cell>
          <cell r="K215" t="str">
            <v>第三債務者が滞納者に支払うべき令和３年５月以降支払われる毎月の給料等のうち、国税徴収法第７
６条第１項各号にかかげる金額を控除した金額の支払請求権。
　ただし、上記滞納市税等に達するまで。
</v>
          </cell>
          <cell r="L215" t="str">
            <v> 毎月の給与および賞与の支払日　</v>
          </cell>
          <cell r="M215">
            <v>44294</v>
          </cell>
        </row>
        <row r="216">
          <cell r="B216">
            <v>211</v>
          </cell>
          <cell r="C216">
            <v>117</v>
          </cell>
          <cell r="D216">
            <v>44113</v>
          </cell>
          <cell r="E216" t="str">
            <v>811-3416</v>
          </cell>
          <cell r="F216" t="str">
            <v>宗像市宮田２丁目１４番１５－２０５号</v>
          </cell>
          <cell r="G216" t="str">
            <v>渡辺　靖代</v>
          </cell>
          <cell r="H216" t="str">
            <v>812-0015</v>
          </cell>
          <cell r="I216" t="str">
            <v>福岡市博多区山王１丁目１－３４</v>
          </cell>
          <cell r="J216" t="str">
            <v>Miコーポレーション株式会社</v>
          </cell>
          <cell r="K216" t="str">
            <v>　第三債務者が滞納者に支払うべき令和２年１０月以降支払われる毎月の給料等のうち、国税徴収法第７６条第１項各号にかかげる金額を控除した金額の支払請求権。なお、その金額が１０，０００円を下回るときは１０，０００円とする。
　ただし、上記滞納市税等に達するまで。
</v>
          </cell>
          <cell r="L216" t="str">
            <v> 毎月の給与および賞与の支払日　</v>
          </cell>
          <cell r="M216">
            <v>44074</v>
          </cell>
        </row>
        <row r="217">
          <cell r="B217">
            <v>212</v>
          </cell>
          <cell r="C217">
            <v>117</v>
          </cell>
          <cell r="D217">
            <v>44295</v>
          </cell>
          <cell r="E217" t="str">
            <v>811-4147</v>
          </cell>
          <cell r="F217" t="str">
            <v>宗像市石丸２丁目９番１２号
パインビリーフジヤ１０１号</v>
          </cell>
          <cell r="G217" t="str">
            <v>山口　小百合</v>
          </cell>
          <cell r="H217" t="str">
            <v>813-0035</v>
          </cell>
          <cell r="I217" t="str">
            <v>福岡市東区松崎３丁目３－４</v>
          </cell>
          <cell r="J217" t="str">
            <v>佐世保通信設備株式会社</v>
          </cell>
          <cell r="K217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217" t="str">
            <v> 毎月の給与および賞与の支払日　</v>
          </cell>
          <cell r="M217">
            <v>44243</v>
          </cell>
        </row>
        <row r="218">
          <cell r="B218">
            <v>213</v>
          </cell>
          <cell r="C218">
            <v>5</v>
          </cell>
          <cell r="D218">
            <v>44299</v>
          </cell>
          <cell r="E218" t="str">
            <v>811-3431</v>
          </cell>
          <cell r="F218" t="str">
            <v>宗像市田熊４丁目８番１２－５０１号</v>
          </cell>
          <cell r="G218" t="str">
            <v>城市　希</v>
          </cell>
          <cell r="H218" t="str">
            <v>812-0013</v>
          </cell>
          <cell r="I218" t="str">
            <v>福岡県福岡市博多区博多駅東２丁目５番２８号　博多偕成ビル５Ｆ</v>
          </cell>
          <cell r="J218" t="str">
            <v>株式会社テクノスマイル</v>
          </cell>
          <cell r="K218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18" t="str">
            <v> 毎月の給与および賞与の支払日　</v>
          </cell>
          <cell r="M218">
            <v>44292</v>
          </cell>
        </row>
        <row r="219">
          <cell r="B219">
            <v>214</v>
          </cell>
          <cell r="C219">
            <v>6</v>
          </cell>
          <cell r="D219">
            <v>44292</v>
          </cell>
          <cell r="E219" t="str">
            <v>811-3431</v>
          </cell>
          <cell r="F219" t="str">
            <v>宗像市田熊３丁目１０番３－３０８号</v>
          </cell>
          <cell r="G219" t="str">
            <v>安藤　晃聡</v>
          </cell>
          <cell r="H219" t="str">
            <v>160-0022</v>
          </cell>
          <cell r="I219" t="str">
            <v>東京都新宿区新宿３丁目１番２４号　京王新宿三丁目ビル７階</v>
          </cell>
          <cell r="J219" t="str">
            <v>株式会社キャスティングロード</v>
          </cell>
          <cell r="K21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19" t="str">
            <v> 毎月の給与および賞与の支払日　</v>
          </cell>
          <cell r="M219">
            <v>44292</v>
          </cell>
        </row>
        <row r="220">
          <cell r="B220">
            <v>215</v>
          </cell>
          <cell r="C220">
            <v>117</v>
          </cell>
          <cell r="D220">
            <v>44302</v>
          </cell>
          <cell r="E220" t="str">
            <v>811-4146</v>
          </cell>
          <cell r="F220" t="str">
            <v>宗像市赤間５丁目１０番１－１０５号</v>
          </cell>
          <cell r="G220" t="str">
            <v>柴田　恵輔</v>
          </cell>
          <cell r="H220" t="str">
            <v>〒811-4164</v>
          </cell>
          <cell r="I220" t="str">
            <v>宗像市徳重210-3-202　プルニエⅡ</v>
          </cell>
          <cell r="J220" t="str">
            <v>山入端建設　山入端貴博</v>
          </cell>
          <cell r="K220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220" t="str">
            <v> 毎月の給与および賞与の支払日　</v>
          </cell>
          <cell r="M220">
            <v>44243</v>
          </cell>
        </row>
        <row r="221">
          <cell r="B221">
            <v>216</v>
          </cell>
          <cell r="C221">
            <v>12</v>
          </cell>
          <cell r="D221">
            <v>44305</v>
          </cell>
          <cell r="E221" t="str">
            <v>811-4145</v>
          </cell>
          <cell r="F221" t="str">
            <v>宗像市陵厳寺１丁目７番１１号プリマベラ石田Ｂ棟１０１号</v>
          </cell>
          <cell r="G221" t="str">
            <v>大庭　泰司</v>
          </cell>
          <cell r="H221" t="str">
            <v>811-3515</v>
          </cell>
          <cell r="I221" t="str">
            <v>宗像市池田３１０６番地７</v>
          </cell>
          <cell r="J221" t="str">
            <v>株式会社　久保建設</v>
          </cell>
          <cell r="K221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1" t="str">
            <v> 毎月の給与および賞与の支払日　</v>
          </cell>
          <cell r="M221">
            <v>44305</v>
          </cell>
        </row>
        <row r="222">
          <cell r="B222">
            <v>217</v>
          </cell>
          <cell r="C222">
            <v>13</v>
          </cell>
          <cell r="D222">
            <v>44306</v>
          </cell>
          <cell r="E222" t="str">
            <v>811-4184</v>
          </cell>
          <cell r="F222" t="str">
            <v>宗像市くりえいと１丁目１番６－１１号</v>
          </cell>
          <cell r="G222" t="str">
            <v>上村　幸嗣</v>
          </cell>
          <cell r="H222" t="str">
            <v>160-0023</v>
          </cell>
          <cell r="I222" t="str">
            <v>東京都新宿区西新宿１丁目２３－７　新宿ファーストウエスト１１階</v>
          </cell>
          <cell r="J222" t="str">
            <v>株式会社ＫＤＤＩエボルバ</v>
          </cell>
          <cell r="K222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2" t="str">
            <v> 毎月の給与および賞与の支払日　</v>
          </cell>
          <cell r="M222">
            <v>44306</v>
          </cell>
        </row>
        <row r="223">
          <cell r="B223">
            <v>218</v>
          </cell>
          <cell r="C223">
            <v>5</v>
          </cell>
          <cell r="D223">
            <v>44306</v>
          </cell>
          <cell r="E223" t="str">
            <v>811-3431</v>
          </cell>
          <cell r="F223" t="str">
            <v>宗像市田熊４丁目８番１２－５０１号</v>
          </cell>
          <cell r="G223" t="str">
            <v>城市　希</v>
          </cell>
          <cell r="H223" t="str">
            <v>812-0013</v>
          </cell>
          <cell r="I223" t="str">
            <v>福岡県福岡市博多区博多駅東２丁目５番２８号　博多偕成ビル５Ｆ</v>
          </cell>
          <cell r="J223" t="str">
            <v>株式会社テクノスマイル</v>
          </cell>
          <cell r="K223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23" t="str">
            <v> 毎月の給与および賞与の支払日　</v>
          </cell>
          <cell r="M223">
            <v>44292</v>
          </cell>
        </row>
        <row r="224">
          <cell r="B224">
            <v>219</v>
          </cell>
          <cell r="C224">
            <v>14</v>
          </cell>
          <cell r="D224">
            <v>44307</v>
          </cell>
          <cell r="E224" t="str">
            <v>811-3425</v>
          </cell>
          <cell r="F224" t="str">
            <v>福岡県宗像市日の里５丁目１番（１棟５０６号）</v>
          </cell>
          <cell r="G224" t="str">
            <v>武久　洋一</v>
          </cell>
          <cell r="H224" t="str">
            <v>811-3423</v>
          </cell>
          <cell r="I224" t="str">
            <v>福岡県宗像市野坂２７４５番１</v>
          </cell>
          <cell r="J224" t="str">
            <v>合同会社エビスモータース</v>
          </cell>
          <cell r="K224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4" t="str">
            <v> 毎月の給与および賞与の支払日　</v>
          </cell>
          <cell r="M224">
            <v>44307</v>
          </cell>
        </row>
        <row r="225">
          <cell r="B225">
            <v>220</v>
          </cell>
          <cell r="C225">
            <v>15</v>
          </cell>
          <cell r="D225">
            <v>44307</v>
          </cell>
          <cell r="E225" t="str">
            <v>811-3425</v>
          </cell>
          <cell r="F225" t="str">
            <v>福岡県宗像市日の里５丁目１番（３２棟５０３号）</v>
          </cell>
          <cell r="G225" t="str">
            <v>川崎　裕史</v>
          </cell>
          <cell r="H225" t="str">
            <v>820-0070</v>
          </cell>
          <cell r="I225" t="str">
            <v>福岡県飯塚市堀池２６７番地１</v>
          </cell>
          <cell r="J225" t="str">
            <v>株式会社ホットスタッフ飯塚</v>
          </cell>
          <cell r="K225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5" t="str">
            <v> 毎月の給与および賞与の支払日　</v>
          </cell>
          <cell r="M225">
            <v>44307</v>
          </cell>
        </row>
        <row r="226">
          <cell r="B226">
            <v>221</v>
          </cell>
          <cell r="C226">
            <v>274</v>
          </cell>
          <cell r="D226">
            <v>44308</v>
          </cell>
          <cell r="E226" t="str">
            <v>871-0012</v>
          </cell>
          <cell r="F226" t="str">
            <v>大分県中津市大字宮夫２８番地１
ロイヤルハイツ　３０４号</v>
          </cell>
          <cell r="G226" t="str">
            <v>浦馬場　雅文</v>
          </cell>
          <cell r="H226" t="str">
            <v>448-0029</v>
          </cell>
          <cell r="I226" t="str">
            <v>愛知県刈谷市昭和町２－３７</v>
          </cell>
          <cell r="J226" t="str">
            <v>株式会社日輪</v>
          </cell>
          <cell r="K226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26" t="str">
            <v> 毎月の給与および賞与の支払日　</v>
          </cell>
          <cell r="M226">
            <v>44264</v>
          </cell>
        </row>
        <row r="227">
          <cell r="B227">
            <v>222</v>
          </cell>
          <cell r="C227">
            <v>17</v>
          </cell>
          <cell r="D227">
            <v>44309</v>
          </cell>
          <cell r="E227" t="str">
            <v>214-0021</v>
          </cell>
          <cell r="F227" t="str">
            <v>神奈川県川崎市多摩区宿河原６丁目６番５号　パーシモンハウス　１０３</v>
          </cell>
          <cell r="G227" t="str">
            <v>平井　しほこ</v>
          </cell>
          <cell r="H227" t="str">
            <v>151-0051</v>
          </cell>
          <cell r="I227" t="str">
            <v>東京都渋谷区千駄ケ谷３丁目３８番５号</v>
          </cell>
          <cell r="J227" t="str">
            <v>株式会社プレポワ</v>
          </cell>
          <cell r="K227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27" t="str">
            <v> 毎月の給与および賞与の支払日　</v>
          </cell>
          <cell r="M227">
            <v>44309</v>
          </cell>
        </row>
        <row r="228">
          <cell r="B228">
            <v>223</v>
          </cell>
          <cell r="C228">
            <v>18</v>
          </cell>
          <cell r="D228">
            <v>44312</v>
          </cell>
          <cell r="E228">
            <v>3258203</v>
          </cell>
          <cell r="F228" t="str">
            <v>宗像市田久６丁目９番７号</v>
          </cell>
          <cell r="G228" t="str">
            <v>清田　祐士郎</v>
          </cell>
          <cell r="H228" t="str">
            <v>222-0033</v>
          </cell>
          <cell r="I228" t="str">
            <v>神奈川県横浜市港北区新横浜１－４－１　日総工産新横浜ビル</v>
          </cell>
          <cell r="J228" t="str">
            <v>日総工産株式会社</v>
          </cell>
          <cell r="K228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28" t="str">
            <v> 毎月の給与および賞与の支払日　</v>
          </cell>
          <cell r="M228">
            <v>44312</v>
          </cell>
        </row>
        <row r="229">
          <cell r="B229">
            <v>224</v>
          </cell>
          <cell r="C229">
            <v>22</v>
          </cell>
          <cell r="D229">
            <v>44316</v>
          </cell>
          <cell r="E229" t="str">
            <v>811-3425</v>
          </cell>
          <cell r="F229" t="str">
            <v>宗像市日の里１丁目２２番地２</v>
          </cell>
          <cell r="G229" t="str">
            <v>深町　泉岐</v>
          </cell>
          <cell r="H229" t="str">
            <v>811-3113</v>
          </cell>
          <cell r="I229" t="str">
            <v>福岡県古賀市千鳥１丁目６番２１号</v>
          </cell>
          <cell r="J229" t="str">
            <v>社会福祉法人光会</v>
          </cell>
          <cell r="K22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9" t="str">
            <v> 毎月の給与および賞与の支払日　</v>
          </cell>
          <cell r="M229">
            <v>44316</v>
          </cell>
        </row>
        <row r="230">
          <cell r="B230">
            <v>225</v>
          </cell>
          <cell r="C230">
            <v>23</v>
          </cell>
          <cell r="D230">
            <v>44326</v>
          </cell>
          <cell r="E230" t="str">
            <v>811-4147</v>
          </cell>
          <cell r="F230" t="str">
            <v>宗像市石丸２丁目１６番１８号　コーポアミーゴス１０４号</v>
          </cell>
          <cell r="G230" t="str">
            <v>鯉沼　昭則</v>
          </cell>
          <cell r="H230" t="str">
            <v>806-0069</v>
          </cell>
          <cell r="I230" t="str">
            <v>福岡県北九州市八幡西区茶売町１－４</v>
          </cell>
          <cell r="J230" t="str">
            <v>株式会社レインズ</v>
          </cell>
          <cell r="K230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30" t="str">
            <v> 毎月の給与および賞与の支払日　</v>
          </cell>
          <cell r="M230">
            <v>44326</v>
          </cell>
        </row>
        <row r="231">
          <cell r="B231">
            <v>226</v>
          </cell>
          <cell r="C231">
            <v>22</v>
          </cell>
          <cell r="D231">
            <v>44326</v>
          </cell>
          <cell r="E231" t="str">
            <v>811-4152</v>
          </cell>
          <cell r="F231" t="str">
            <v>宗像市武丸９６５番地７</v>
          </cell>
          <cell r="G231" t="str">
            <v>伊賀　脩平</v>
          </cell>
          <cell r="H231" t="str">
            <v>811-4185</v>
          </cell>
          <cell r="I231" t="str">
            <v>福岡県宗像市赤間駅前１丁目７番１号</v>
          </cell>
          <cell r="J231" t="str">
            <v>株式会社　髙山不動産</v>
          </cell>
          <cell r="K231" t="str">
            <v>第三債務者が滞納者に支払うべき令和３年５月以降支払われる毎月の給料等のうち、国税徴収法第７
６条第１項各号にかかげる金額を控除した金額の支払請求権。
　ただし、上記滞納市税等に達するまで。
</v>
          </cell>
          <cell r="L231" t="str">
            <v> 毎月の給与および賞与の支払日　</v>
          </cell>
          <cell r="M231">
            <v>44326</v>
          </cell>
        </row>
        <row r="232">
          <cell r="B232">
            <v>227</v>
          </cell>
          <cell r="C232">
            <v>24</v>
          </cell>
          <cell r="D232">
            <v>44327</v>
          </cell>
          <cell r="E232" t="str">
            <v>811-3425</v>
          </cell>
          <cell r="F232" t="str">
            <v>宗像市日の里５丁目３番地８９
（６８棟４０６号）</v>
          </cell>
          <cell r="G232" t="str">
            <v>平野　裕二</v>
          </cell>
          <cell r="H232" t="str">
            <v>811-3124</v>
          </cell>
          <cell r="I232" t="str">
            <v>古賀市薬王寺１３４８－１</v>
          </cell>
          <cell r="J232" t="str">
            <v>株式会社　大富</v>
          </cell>
          <cell r="K232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32" t="str">
            <v> 毎月の給与および賞与の支払日　</v>
          </cell>
          <cell r="M232">
            <v>44327</v>
          </cell>
        </row>
        <row r="233">
          <cell r="B233">
            <v>228</v>
          </cell>
          <cell r="C233">
            <v>25</v>
          </cell>
          <cell r="D233">
            <v>44328</v>
          </cell>
          <cell r="E233" t="str">
            <v>811-3436</v>
          </cell>
          <cell r="F233" t="str">
            <v>宗像市東郷５丁目１４番１－２０５号</v>
          </cell>
          <cell r="G233" t="str">
            <v>坂口　大司</v>
          </cell>
          <cell r="H233">
            <v>-657344</v>
          </cell>
          <cell r="I233" t="str">
            <v>東京都千代田区大手町２丁目３－１</v>
          </cell>
          <cell r="J233" t="str">
            <v>日本郵便株式会社　郵便事業総本部</v>
          </cell>
          <cell r="K233" t="str">
            <v>第三債務者が滞納者に支払うべき令和３年６月以降支払われる毎月の給料等のうち、国税徴収法第７
６条第１項各号にかかげる金額を控除した金額の支払請求権。
　ただし、上記滞納市税等に達するまで。
</v>
          </cell>
          <cell r="L233" t="str">
            <v> 毎月の給与および賞与の支払日　</v>
          </cell>
          <cell r="M233">
            <v>44328</v>
          </cell>
        </row>
        <row r="234">
          <cell r="B234">
            <v>229</v>
          </cell>
          <cell r="C234">
            <v>31</v>
          </cell>
          <cell r="D234">
            <v>44333</v>
          </cell>
          <cell r="E234" t="str">
            <v>811-3425</v>
          </cell>
          <cell r="F234" t="str">
            <v>宗像市日の里１丁目１１番地５</v>
          </cell>
          <cell r="G234" t="str">
            <v>藤本　善朗</v>
          </cell>
          <cell r="H234" t="str">
            <v>811-3217</v>
          </cell>
          <cell r="I234" t="str">
            <v>福岡県福津市中央５丁目９番２０号</v>
          </cell>
          <cell r="J234" t="str">
            <v>読売新聞福間サービスセンター</v>
          </cell>
          <cell r="K234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34" t="str">
            <v> 毎月の給与および賞与の支払日　</v>
          </cell>
          <cell r="M234">
            <v>44333</v>
          </cell>
        </row>
        <row r="235">
          <cell r="B235">
            <v>230</v>
          </cell>
          <cell r="C235">
            <v>32</v>
          </cell>
          <cell r="D235">
            <v>44335</v>
          </cell>
          <cell r="E235" t="str">
            <v>811-3425</v>
          </cell>
          <cell r="F235" t="str">
            <v>宗像市日の里５丁目３番地１（５４棟３０１号）</v>
          </cell>
          <cell r="G235" t="str">
            <v>森田　秋生</v>
          </cell>
          <cell r="H235" t="str">
            <v>820-0313</v>
          </cell>
          <cell r="I235" t="str">
            <v>福岡県嘉麻市桑野２０５０－１</v>
          </cell>
          <cell r="J235" t="str">
            <v>有限会社　大里興業</v>
          </cell>
          <cell r="K235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35" t="str">
            <v> 毎月の給与および賞与の支払日　</v>
          </cell>
          <cell r="M235">
            <v>44335</v>
          </cell>
        </row>
        <row r="236">
          <cell r="B236">
            <v>231</v>
          </cell>
          <cell r="C236">
            <v>35</v>
          </cell>
          <cell r="D236">
            <v>44341</v>
          </cell>
          <cell r="E236" t="str">
            <v>811-3425</v>
          </cell>
          <cell r="F236" t="str">
            <v>宗像市日の里５丁目３番地８７（４０棟５０３号）</v>
          </cell>
          <cell r="G236" t="str">
            <v>林　次郎</v>
          </cell>
          <cell r="H236" t="str">
            <v>861-4114</v>
          </cell>
          <cell r="I236" t="str">
            <v>熊本市南区野田３丁目１３番１号</v>
          </cell>
          <cell r="J236" t="str">
            <v>株式会社　前田産業</v>
          </cell>
          <cell r="K236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36" t="str">
            <v> 毎月の給与および賞与の支払日　</v>
          </cell>
          <cell r="M236">
            <v>44341</v>
          </cell>
        </row>
        <row r="237">
          <cell r="B237">
            <v>232</v>
          </cell>
          <cell r="C237">
            <v>36</v>
          </cell>
          <cell r="D237">
            <v>44342</v>
          </cell>
          <cell r="E237" t="str">
            <v>811-3504</v>
          </cell>
          <cell r="F237" t="str">
            <v>宗像市深田１０２２番地２８　荒開団地１２号</v>
          </cell>
          <cell r="G237" t="str">
            <v>帆足　紀夫</v>
          </cell>
          <cell r="H237" t="str">
            <v>811-3201</v>
          </cell>
          <cell r="I237" t="str">
            <v>福津市八並２６８番地</v>
          </cell>
          <cell r="J237" t="str">
            <v>プライムデリカ株式会社　宗像工場</v>
          </cell>
          <cell r="K237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37" t="str">
            <v> 毎月の給与および賞与の支払日　</v>
          </cell>
          <cell r="M237">
            <v>44342</v>
          </cell>
        </row>
        <row r="238">
          <cell r="B238">
            <v>233</v>
          </cell>
          <cell r="C238">
            <v>5</v>
          </cell>
          <cell r="D238">
            <v>44342</v>
          </cell>
          <cell r="E238" t="str">
            <v>811-3431</v>
          </cell>
          <cell r="F238" t="str">
            <v>宗像市田熊４丁目８番１２－５０１号</v>
          </cell>
          <cell r="G238" t="str">
            <v>城市　希</v>
          </cell>
          <cell r="H238" t="str">
            <v>812-0013</v>
          </cell>
          <cell r="I238" t="str">
            <v>福岡県福岡市博多区博多駅東２丁目５番２８号　博多偕成ビル５Ｆ</v>
          </cell>
          <cell r="J238" t="str">
            <v>株式会社テクノスマイル</v>
          </cell>
          <cell r="K238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38" t="str">
            <v> 毎月の給与および賞与の支払日　</v>
          </cell>
          <cell r="M238">
            <v>44292</v>
          </cell>
        </row>
        <row r="239">
          <cell r="B239">
            <v>234</v>
          </cell>
          <cell r="C239">
            <v>38</v>
          </cell>
          <cell r="D239">
            <v>44343</v>
          </cell>
          <cell r="E239" t="str">
            <v>811-3516</v>
          </cell>
          <cell r="F239" t="str">
            <v>宗像市公園通り３丁目３番１１号</v>
          </cell>
          <cell r="G239" t="str">
            <v>下坂　尚美</v>
          </cell>
          <cell r="H239" t="str">
            <v>811-2316</v>
          </cell>
          <cell r="I239" t="str">
            <v>福岡県糟屋郡粕屋町長者原西３丁目１３番１号</v>
          </cell>
          <cell r="J239" t="str">
            <v>社会医療法人　青洲会 介護老人保健施設　青洲の里</v>
          </cell>
          <cell r="K239" t="str">
            <v>第三債務者が滞納者に支払うべき令和２年６月以降支払われる毎月の給料等のうち、国税徴収法第７
６条第１項各号にかかげる金額を控除した金額の支払請求権。
　ただし、上記滞納市税等に達するまで。
</v>
          </cell>
          <cell r="L239" t="str">
            <v> 毎月の給与および賞与の支払日　</v>
          </cell>
          <cell r="M239">
            <v>44343</v>
          </cell>
        </row>
        <row r="240">
          <cell r="B240">
            <v>235</v>
          </cell>
          <cell r="C240">
            <v>29</v>
          </cell>
          <cell r="D240">
            <v>44343</v>
          </cell>
          <cell r="E240" t="str">
            <v>811-3406</v>
          </cell>
          <cell r="F240" t="str">
            <v>宗像市稲元４丁目１０番１６号</v>
          </cell>
          <cell r="G240" t="str">
            <v>花田　喜八郎</v>
          </cell>
          <cell r="H240" t="str">
            <v>113-8441</v>
          </cell>
          <cell r="I240" t="str">
            <v>東京都文京区湯島１丁目７番５号</v>
          </cell>
          <cell r="J240" t="str">
            <v>日本私立学校振興・共済事業団　年金部年金第二課支給第一係</v>
          </cell>
          <cell r="K240" t="str">
            <v>　滞納者が第三債務者（日本私立学校振興・共済事業団）から支払を受けるべき令和３年８月以降支給の下記年金のうち、国税徴収法第７６条第１項各号に掲げる金額を控除した金額の支払請求権。
　ただし、滞納金額に達するまで。　
　　　　　　　　　記
１．年金証書番号　６１－１４０６３１Ｂ
２．住所　　　　　福岡県宗像市稲元４丁目１０番１６号
３．氏名　　　　　花田　喜八郎
４．生年月日　　　昭和６年１０月２８日
５．種類　　　　　退職共済年金</v>
          </cell>
          <cell r="L240" t="str">
            <v>年金の支給日</v>
          </cell>
          <cell r="M240">
            <v>44329</v>
          </cell>
        </row>
        <row r="241">
          <cell r="B241">
            <v>236</v>
          </cell>
          <cell r="C241">
            <v>29</v>
          </cell>
          <cell r="D241">
            <v>44343</v>
          </cell>
          <cell r="E241" t="str">
            <v>811-3406</v>
          </cell>
          <cell r="F241" t="str">
            <v>宗像市稲元４丁目１０番１６号</v>
          </cell>
          <cell r="G241" t="str">
            <v>花田　喜八郎</v>
          </cell>
          <cell r="H241" t="str">
            <v>113-8441</v>
          </cell>
          <cell r="I241" t="str">
            <v>東京都文京区湯島１丁目７番５号</v>
          </cell>
          <cell r="J241" t="str">
            <v>日本私立学校振興・共済事業団　年金部年金第二課支給第一係</v>
          </cell>
          <cell r="K241" t="str">
            <v>　滞納者が第三債務者（日本私立学校振興・共済事業団）から支払を受けるべき令和３年８月以降支給の下記年金のうち、国税徴収法第７６条第１項各号に掲げる金額を控除した金額の支払請求権。
　ただし、滞納金額に達するまで。　
　　　　　　　　　記
１．年金証書番号　６１－１４０６３１Ｂ
２．住所　　　　　福岡県宗像市稲元４丁目１０番１６号
３．氏名　　　　　花田　喜八郎
４．生年月日　　　昭和６年１０月２８日
５．種類　　　　　退職共済年金</v>
          </cell>
          <cell r="L241" t="str">
            <v>年金の支給日</v>
          </cell>
          <cell r="M241">
            <v>44329</v>
          </cell>
        </row>
        <row r="242">
          <cell r="B242">
            <v>237</v>
          </cell>
          <cell r="C242">
            <v>39</v>
          </cell>
          <cell r="D242">
            <v>44343</v>
          </cell>
          <cell r="E242" t="str">
            <v>811-4152</v>
          </cell>
          <cell r="F242" t="str">
            <v>宗像市武丸８８９番地３４</v>
          </cell>
          <cell r="G242" t="str">
            <v>山田　憲次郎</v>
          </cell>
          <cell r="H242" t="str">
            <v>814-0103</v>
          </cell>
          <cell r="I242" t="str">
            <v>福岡県福岡市城南区鳥飼５丁目１３番４号</v>
          </cell>
          <cell r="J242" t="str">
            <v>こうのいけ</v>
          </cell>
          <cell r="K242" t="str">
            <v>第三債務者が滞納者に支払うべき令和３年６月以降支払われる毎月の給料等のうち、国税徴収法第７
６条第１項各号にかかげる金額を控除した金額の支払請求権。
　ただし、上記滞納市税等に達するまで。
</v>
          </cell>
          <cell r="L242" t="str">
            <v> 毎月の給与および賞与の支払日　</v>
          </cell>
          <cell r="M242">
            <v>44343</v>
          </cell>
        </row>
        <row r="243">
          <cell r="B243">
            <v>238</v>
          </cell>
          <cell r="C243">
            <v>40</v>
          </cell>
          <cell r="D243">
            <v>44343</v>
          </cell>
          <cell r="E243" t="str">
            <v>811-4175</v>
          </cell>
          <cell r="F243" t="str">
            <v>宗像市田久１丁目６番１３－２０５号</v>
          </cell>
          <cell r="G243" t="str">
            <v>ＫＨＡＤＫＡ　ＳＡＬＩＮＡ</v>
          </cell>
          <cell r="H243" t="str">
            <v>814-0103</v>
          </cell>
          <cell r="I243" t="str">
            <v>福岡県宗像市田久1丁目6番13-205号</v>
          </cell>
          <cell r="J243" t="str">
            <v>社会福祉法人　宗像福祉会　むなかた苑</v>
          </cell>
          <cell r="K243" t="str">
            <v>　第三債務者が滞納者に支払うべき令和３年６月以降支払われる毎月の給料等のうち、国税徴収法第７６条第１項各号にかかげる金額を控除した金額の支払請求権。ただし、上記滞納市税等に達するまで。
</v>
          </cell>
          <cell r="L243" t="str">
            <v> 毎月の給与および賞与の支払日　</v>
          </cell>
          <cell r="M243">
            <v>44343</v>
          </cell>
        </row>
        <row r="244">
          <cell r="B244">
            <v>239</v>
          </cell>
          <cell r="C244">
            <v>41</v>
          </cell>
          <cell r="D244">
            <v>44343</v>
          </cell>
          <cell r="E244" t="str">
            <v>849-0919</v>
          </cell>
          <cell r="F244" t="str">
            <v>佐賀県佐賀市兵庫北１丁目２４番１５－１０３号</v>
          </cell>
          <cell r="G244" t="str">
            <v>佐伯　武典</v>
          </cell>
          <cell r="H244">
            <v>-398112</v>
          </cell>
          <cell r="I244" t="str">
            <v>福岡県福岡市中央区天神４丁目５番１０－２０９号</v>
          </cell>
          <cell r="J244" t="str">
            <v>株式会社ｍａｋ．ｅ．Ｔоｄо</v>
          </cell>
          <cell r="K244" t="str">
            <v>　第三債務者が滞納者に支払うべき令和３年６月以降支払われる毎月の給料等のうち、国税徴収法第７６条第１項各号にかかげる金額を控除した金額の支払請求権。ただし、上記滞納市税等に達するまで。
</v>
          </cell>
          <cell r="L244" t="str">
            <v> 毎月の給与および賞与の支払日　</v>
          </cell>
          <cell r="M244">
            <v>44343</v>
          </cell>
        </row>
        <row r="245">
          <cell r="B245">
            <v>240</v>
          </cell>
          <cell r="C245">
            <v>44</v>
          </cell>
          <cell r="D245">
            <v>44344</v>
          </cell>
          <cell r="E245" t="str">
            <v>811-3405</v>
          </cell>
          <cell r="F245" t="str">
            <v>宗像市須恵１丁目９番６号</v>
          </cell>
          <cell r="G245" t="str">
            <v>執行　了介</v>
          </cell>
          <cell r="H245" t="str">
            <v>812-0055</v>
          </cell>
          <cell r="I245" t="str">
            <v>福岡県福岡市東区東浜２丁目７番７５号</v>
          </cell>
          <cell r="J245" t="str">
            <v>株式会社エルパッケージ</v>
          </cell>
          <cell r="K245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45" t="str">
            <v> 毎月の給与および賞与の支払日　</v>
          </cell>
          <cell r="M245">
            <v>44344</v>
          </cell>
        </row>
        <row r="246">
          <cell r="B246">
            <v>241</v>
          </cell>
          <cell r="C246">
            <v>43</v>
          </cell>
          <cell r="D246">
            <v>44344</v>
          </cell>
          <cell r="E246" t="str">
            <v>811-4141</v>
          </cell>
          <cell r="F246" t="str">
            <v>宗像市大谷１番地６エクセレント希望ヶ丘１０１号</v>
          </cell>
          <cell r="G246" t="str">
            <v>養父　飛之</v>
          </cell>
          <cell r="H246" t="str">
            <v>807-0085</v>
          </cell>
          <cell r="I246" t="str">
            <v>北九州市八幡西区塔野１丁目２番１１号</v>
          </cell>
          <cell r="J246" t="str">
            <v>株式会社エムエム</v>
          </cell>
          <cell r="K246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46" t="str">
            <v> 毎月の給与および賞与の支払日　</v>
          </cell>
          <cell r="M246">
            <v>44344</v>
          </cell>
        </row>
        <row r="247">
          <cell r="B247">
            <v>242</v>
          </cell>
          <cell r="C247">
            <v>45</v>
          </cell>
          <cell r="D247">
            <v>44347</v>
          </cell>
          <cell r="E247" t="str">
            <v>915-0805</v>
          </cell>
          <cell r="F247" t="str">
            <v>福井県越前市芝原５丁目２１番３３号　音椛奏２０３</v>
          </cell>
          <cell r="G247" t="str">
            <v>ＢＥＮＴＥＳ　ＤＵＡＲＴＥ　ＫＡＭＩＬＡ　ＡＭＥＬＩＡ</v>
          </cell>
          <cell r="H247">
            <v>-603897</v>
          </cell>
          <cell r="I247" t="str">
            <v>神奈川県横浜市瀬谷区五貫目町２８番地１５</v>
          </cell>
          <cell r="J247" t="str">
            <v>株式会社サンキョウテクノスタッフ</v>
          </cell>
          <cell r="K247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47" t="str">
            <v> 毎月の給与および賞与の支払日　</v>
          </cell>
          <cell r="M247">
            <v>44347</v>
          </cell>
        </row>
        <row r="248">
          <cell r="B248">
            <v>243</v>
          </cell>
          <cell r="C248">
            <v>46</v>
          </cell>
          <cell r="D248">
            <v>44347</v>
          </cell>
          <cell r="E248" t="str">
            <v>811-3416</v>
          </cell>
          <cell r="F248" t="str">
            <v>宗像市宮田１丁目１８番２４－Ｂ号</v>
          </cell>
          <cell r="G248" t="str">
            <v>日高（王）　授榮</v>
          </cell>
          <cell r="H248" t="str">
            <v>812-0013</v>
          </cell>
          <cell r="I248" t="str">
            <v>福岡県福岡市博多区博多駅東２丁目１番２３号</v>
          </cell>
          <cell r="J248" t="str">
            <v>株式会社サニックス</v>
          </cell>
          <cell r="K248" t="str">
            <v>　第三債務者が滞納者に支払うべき令和３年６月以降支払われる毎月の報酬等のうち、国税徴収法第７６条第１項各号にかかげる金額を控除した金額の支払請求権。
　ただし、上記滞納市税等に達するまで。</v>
          </cell>
          <cell r="L248" t="str">
            <v>毎月の報酬支払日　</v>
          </cell>
          <cell r="M248">
            <v>44347</v>
          </cell>
        </row>
        <row r="249">
          <cell r="B249">
            <v>244</v>
          </cell>
          <cell r="C249">
            <v>4</v>
          </cell>
          <cell r="D249">
            <v>44348</v>
          </cell>
          <cell r="E249" t="str">
            <v>811-4177</v>
          </cell>
          <cell r="F249" t="str">
            <v>宗像市桜美台２２番１号</v>
          </cell>
          <cell r="G249" t="str">
            <v>浦川　政人</v>
          </cell>
          <cell r="H249" t="str">
            <v>807-1263</v>
          </cell>
          <cell r="I249" t="str">
            <v>北九州市八幡西区金剛２丁目３番３号</v>
          </cell>
          <cell r="J249" t="str">
            <v>北九州農業協同組合</v>
          </cell>
          <cell r="K24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49" t="str">
            <v> 毎月の給与および賞与の支払日　</v>
          </cell>
          <cell r="M249">
            <v>44293</v>
          </cell>
        </row>
        <row r="250">
          <cell r="B250">
            <v>245</v>
          </cell>
          <cell r="C250">
            <v>47</v>
          </cell>
          <cell r="D250">
            <v>44348</v>
          </cell>
          <cell r="E250" t="str">
            <v>811-3425</v>
          </cell>
          <cell r="F250" t="str">
            <v>宗像市日の里５丁目１番（２６棟１０２号）</v>
          </cell>
          <cell r="G250" t="str">
            <v>塩　麻衣</v>
          </cell>
          <cell r="H250">
            <v>-398112</v>
          </cell>
          <cell r="I250" t="str">
            <v>福岡県福岡市中央区天神４－１－３２</v>
          </cell>
          <cell r="J250" t="str">
            <v>公益財団法人ふくおか公衆衛生推進機構</v>
          </cell>
          <cell r="K250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50" t="str">
            <v> 毎月の給与および賞与の支払日　</v>
          </cell>
          <cell r="M250">
            <v>44348</v>
          </cell>
        </row>
        <row r="251">
          <cell r="B251">
            <v>246</v>
          </cell>
          <cell r="C251">
            <v>247</v>
          </cell>
          <cell r="D251">
            <v>44349</v>
          </cell>
          <cell r="E251" t="str">
            <v>970-8003</v>
          </cell>
          <cell r="F251" t="str">
            <v>福島県いわき市平下平窪字寺内２４２番地の２　Ｐｏｉｎｔ２４２－Ｂ－２０２</v>
          </cell>
          <cell r="G251" t="str">
            <v>白木　智史</v>
          </cell>
          <cell r="H251" t="str">
            <v>970-8045</v>
          </cell>
          <cell r="I251" t="str">
            <v>福島県いわき市郷ケ丘２丁目１１７－１３</v>
          </cell>
          <cell r="J251" t="str">
            <v>サンヘルシー株式会社</v>
          </cell>
          <cell r="K251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</v>
          </cell>
          <cell r="L251" t="str">
            <v> 毎月の給与および賞与の支払日　</v>
          </cell>
          <cell r="M251">
            <v>44217</v>
          </cell>
        </row>
        <row r="252">
          <cell r="B252">
            <v>247</v>
          </cell>
          <cell r="C252">
            <v>48</v>
          </cell>
          <cell r="D252">
            <v>44349</v>
          </cell>
          <cell r="E252" t="str">
            <v>833-0005</v>
          </cell>
          <cell r="F252" t="str">
            <v>福岡県筑後市大字長浜１３２０番地１　レジデンス田中２０４号</v>
          </cell>
          <cell r="G252" t="str">
            <v>宮崎　誠一</v>
          </cell>
          <cell r="H252" t="str">
            <v>141-0031</v>
          </cell>
          <cell r="I252" t="str">
            <v>東京都品川区西五反田７丁目１９番１号</v>
          </cell>
          <cell r="J252" t="str">
            <v>高木工業株式会社</v>
          </cell>
          <cell r="K252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52" t="str">
            <v> 毎月の給与および賞与の支払日　</v>
          </cell>
          <cell r="M252">
            <v>44349</v>
          </cell>
        </row>
        <row r="253">
          <cell r="B253">
            <v>248</v>
          </cell>
          <cell r="C253">
            <v>49</v>
          </cell>
          <cell r="D253">
            <v>44350</v>
          </cell>
          <cell r="E253" t="str">
            <v>464-0850</v>
          </cell>
          <cell r="F253" t="str">
            <v>愛知県名古屋市千種区今池３丁目２４番１０号　パルティール今池アネックス４０１号</v>
          </cell>
          <cell r="G253" t="str">
            <v>神　涼太</v>
          </cell>
          <cell r="H253">
            <v>-525734</v>
          </cell>
          <cell r="I253" t="str">
            <v>愛知県名古屋市中区栄３丁目１１番１４号</v>
          </cell>
          <cell r="J253" t="str">
            <v>株式会社セブンラウンジ</v>
          </cell>
          <cell r="K253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53" t="str">
            <v> 毎月の給与および賞与の支払日　</v>
          </cell>
          <cell r="M253">
            <v>44350</v>
          </cell>
        </row>
        <row r="254">
          <cell r="B254">
            <v>249</v>
          </cell>
          <cell r="C254">
            <v>50</v>
          </cell>
          <cell r="D254">
            <v>44354</v>
          </cell>
          <cell r="E254" t="str">
            <v>811-3431</v>
          </cell>
          <cell r="F254" t="str">
            <v>宗像市田熊２丁目１０番５－２０１号</v>
          </cell>
          <cell r="G254" t="str">
            <v>眞鍋　瞳</v>
          </cell>
          <cell r="H254" t="str">
            <v>160-0022</v>
          </cell>
          <cell r="I254" t="str">
            <v>東京都新宿区新宿５－１８－１２SHINJUKU5-Ⅱビル２F</v>
          </cell>
          <cell r="J254" t="str">
            <v>株式会社ラブキャリア</v>
          </cell>
          <cell r="K254" t="str">
            <v>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54" t="str">
            <v> 毎月の給与および賞与の支払日　</v>
          </cell>
          <cell r="M254" t="str">
            <v>令和３年６月７日</v>
          </cell>
        </row>
        <row r="255">
          <cell r="B255">
            <v>250</v>
          </cell>
          <cell r="C255">
            <v>51</v>
          </cell>
          <cell r="D255">
            <v>44355</v>
          </cell>
          <cell r="E255" t="str">
            <v>811-3425</v>
          </cell>
          <cell r="F255" t="str">
            <v>宗像市日の里５丁目３番地９４</v>
          </cell>
          <cell r="G255" t="str">
            <v>松永　千寿</v>
          </cell>
          <cell r="H255" t="str">
            <v>141-0022</v>
          </cell>
          <cell r="I255" t="str">
            <v>東京都品川区東五反田５－１０－１８</v>
          </cell>
          <cell r="J255" t="str">
            <v>株式会社クリエイト・スポーツ＆レジャー</v>
          </cell>
          <cell r="K255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55" t="str">
            <v> 毎月の給与および賞与の支払日　</v>
          </cell>
          <cell r="M255">
            <v>44355</v>
          </cell>
        </row>
        <row r="256">
          <cell r="B256">
            <v>251</v>
          </cell>
          <cell r="C256">
            <v>53</v>
          </cell>
          <cell r="D256">
            <v>44357</v>
          </cell>
          <cell r="E256" t="str">
            <v>811-4164</v>
          </cell>
          <cell r="F256" t="str">
            <v>宗像市徳重１丁目１７番３５号　トキフハイツ里１０５号</v>
          </cell>
          <cell r="G256" t="str">
            <v>上村　真也</v>
          </cell>
          <cell r="H256" t="str">
            <v>105-0013</v>
          </cell>
          <cell r="I256" t="str">
            <v>東京都港区浜松町２丁目４番１号　世界貿易センタービルディング８階</v>
          </cell>
          <cell r="J256" t="str">
            <v>株式会社　綜合キャリアオプション</v>
          </cell>
          <cell r="K256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
</v>
          </cell>
          <cell r="L256" t="str">
            <v> 毎月の給与および賞与の支払日　</v>
          </cell>
          <cell r="M256">
            <v>44357</v>
          </cell>
        </row>
        <row r="257">
          <cell r="B257">
            <v>252</v>
          </cell>
          <cell r="C257">
            <v>57</v>
          </cell>
          <cell r="D257">
            <v>44363</v>
          </cell>
          <cell r="E257" t="str">
            <v>811-4163</v>
          </cell>
          <cell r="F257" t="str">
            <v>宗像市自由ヶ丘７丁目４番地６</v>
          </cell>
          <cell r="G257" t="str">
            <v>中野　大輔</v>
          </cell>
          <cell r="H257" t="str">
            <v>811-3436</v>
          </cell>
          <cell r="I257" t="str">
            <v>宗像市東郷１丁目７－２１</v>
          </cell>
          <cell r="J257" t="str">
            <v>大祥工業有限会社</v>
          </cell>
          <cell r="K257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57" t="str">
            <v> 毎月の給与および賞与の支払日　</v>
          </cell>
          <cell r="M257">
            <v>44363</v>
          </cell>
        </row>
        <row r="258">
          <cell r="B258">
            <v>253</v>
          </cell>
          <cell r="C258">
            <v>58</v>
          </cell>
          <cell r="D258">
            <v>44363</v>
          </cell>
          <cell r="E258" t="str">
            <v>811-4163</v>
          </cell>
          <cell r="F258" t="str">
            <v>宗像市自由ヶ丘５丁目３５番地３６</v>
          </cell>
          <cell r="G258" t="str">
            <v>村上　芹亜</v>
          </cell>
          <cell r="H258" t="str">
            <v>811-3101</v>
          </cell>
          <cell r="I258" t="str">
            <v>福岡県古賀市天神４丁目１５番１９号</v>
          </cell>
          <cell r="J258" t="str">
            <v>株式会社　兼生総合設備</v>
          </cell>
          <cell r="K258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58" t="str">
            <v> 毎月の給与および賞与の支払日　</v>
          </cell>
          <cell r="M258">
            <v>44363</v>
          </cell>
        </row>
        <row r="259">
          <cell r="B259">
            <v>254</v>
          </cell>
          <cell r="C259">
            <v>59</v>
          </cell>
          <cell r="D259">
            <v>44364</v>
          </cell>
          <cell r="E259" t="str">
            <v>811-3431</v>
          </cell>
          <cell r="F259" t="str">
            <v>宗像市田熊２丁目４番６３－１０３号</v>
          </cell>
          <cell r="G259" t="str">
            <v>柳生　明日香</v>
          </cell>
          <cell r="H259" t="str">
            <v>802-0974</v>
          </cell>
          <cell r="I259" t="str">
            <v>福岡県北九州市小倉南区徳力３丁目６番１６号</v>
          </cell>
          <cell r="J259" t="str">
            <v>株式会社ハローミート</v>
          </cell>
          <cell r="K259" t="str">
            <v>第三債務者が滞納者に支払うべき令和３年７月以降支払われる毎月の給料等のうち、国
税徴収法第７６条第１項各号にかかげる金額を控除した金額の支払請求権。
　ただし、上記滞納市税等に達するまで。</v>
          </cell>
          <cell r="L259" t="str">
            <v> 毎月の給与および賞与の支払日　</v>
          </cell>
          <cell r="M259">
            <v>44364</v>
          </cell>
        </row>
        <row r="260">
          <cell r="B260">
            <v>255</v>
          </cell>
          <cell r="C260">
            <v>6</v>
          </cell>
          <cell r="D260">
            <v>44364</v>
          </cell>
          <cell r="E260" t="str">
            <v>811-3431</v>
          </cell>
          <cell r="F260" t="str">
            <v>宗像市田熊３丁目１０番３－３０８号</v>
          </cell>
          <cell r="G260" t="str">
            <v>安藤　晃聡</v>
          </cell>
          <cell r="H260" t="str">
            <v>160-0022</v>
          </cell>
          <cell r="I260" t="str">
            <v>東京都新宿区新宿３丁目１番２４号　京王新宿三丁目ビル７階</v>
          </cell>
          <cell r="J260" t="str">
            <v>株式会社キャスティングロード</v>
          </cell>
          <cell r="K260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60" t="str">
            <v> 毎月の給与および賞与の支払日　</v>
          </cell>
          <cell r="M260">
            <v>44292</v>
          </cell>
        </row>
        <row r="261">
          <cell r="B261">
            <v>256</v>
          </cell>
          <cell r="C261">
            <v>195</v>
          </cell>
          <cell r="D261">
            <v>44368</v>
          </cell>
          <cell r="E261" t="str">
            <v>811-4156</v>
          </cell>
          <cell r="F261" t="str">
            <v>宗像市自由ヶ丘南３丁目２６番地３</v>
          </cell>
          <cell r="G261" t="str">
            <v>芝軒　勝治</v>
          </cell>
          <cell r="H261" t="str">
            <v>806-0069</v>
          </cell>
          <cell r="I261" t="str">
            <v>北九州市八幡西区茶売町１－４</v>
          </cell>
          <cell r="J261" t="str">
            <v>株式会社レインズ</v>
          </cell>
          <cell r="K261" t="str">
            <v>　第三債務者が滞納者に支払うべき平成３１年２月支払以降の毎月の給料等のうち、国税徴収法第７６条第１項各号にかかげる金額を控除した金額の支払請求権。
　ただし上記滞納市税等に達するまで。</v>
          </cell>
          <cell r="L261" t="str">
            <v> 毎月の給与および賞与の支払日　</v>
          </cell>
          <cell r="M261">
            <v>43494</v>
          </cell>
        </row>
        <row r="262">
          <cell r="B262">
            <v>257</v>
          </cell>
          <cell r="C262">
            <v>181</v>
          </cell>
          <cell r="D262">
            <v>44369</v>
          </cell>
          <cell r="E262" t="str">
            <v>811-3431</v>
          </cell>
          <cell r="F262" t="str">
            <v>宗像市田熊２丁目１０番５－１０２号</v>
          </cell>
          <cell r="G262" t="str">
            <v>佐藤　佑亮</v>
          </cell>
          <cell r="H262" t="str">
            <v>〒812-0008</v>
          </cell>
          <cell r="I262" t="str">
            <v>福岡市博多区東光１丁目６番１３号</v>
          </cell>
          <cell r="J262" t="str">
            <v>福岡トヨペット株式会社</v>
          </cell>
          <cell r="K262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262" t="str">
            <v> 毎月の給与および賞与の支払日　</v>
          </cell>
          <cell r="M262">
            <v>43853</v>
          </cell>
        </row>
        <row r="263">
          <cell r="B263">
            <v>258</v>
          </cell>
          <cell r="C263">
            <v>71</v>
          </cell>
          <cell r="D263">
            <v>44372</v>
          </cell>
          <cell r="E263" t="str">
            <v>811-4171</v>
          </cell>
          <cell r="F263" t="str">
            <v>宗像市葉山１丁目１１番地１</v>
          </cell>
          <cell r="G263" t="str">
            <v>津中　弥生</v>
          </cell>
          <cell r="H263" t="str">
            <v>811-3431</v>
          </cell>
          <cell r="I263" t="str">
            <v>宗像市田熊４丁目２番６号</v>
          </cell>
          <cell r="J263" t="str">
            <v>医療法人　隆三会　東郷外科医院</v>
          </cell>
          <cell r="K263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63" t="str">
            <v> 毎月の給与および賞与の支払日　</v>
          </cell>
          <cell r="M263">
            <v>44372</v>
          </cell>
        </row>
        <row r="264">
          <cell r="B264">
            <v>259</v>
          </cell>
          <cell r="C264">
            <v>74</v>
          </cell>
          <cell r="D264">
            <v>44372</v>
          </cell>
          <cell r="E264" t="str">
            <v>806-0023</v>
          </cell>
          <cell r="F264" t="str">
            <v>福岡県北九州市八幡西区八千代町７番２３号</v>
          </cell>
          <cell r="G264" t="str">
            <v>副田　孝子</v>
          </cell>
          <cell r="H264" t="str">
            <v>760-0027</v>
          </cell>
          <cell r="I264" t="str">
            <v>香川県高松市紺屋町３番地６　穴吹ハウジング中央通りＢＬＤ．</v>
          </cell>
          <cell r="J264" t="str">
            <v>株式会社あなぶき社宅サービス</v>
          </cell>
          <cell r="K264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64" t="str">
            <v> 毎月の給与および賞与の支払日　</v>
          </cell>
          <cell r="M264" t="str">
            <v>　ただし、上記滞納市税等に達するまで。</v>
          </cell>
        </row>
        <row r="265">
          <cell r="B265">
            <v>260</v>
          </cell>
          <cell r="C265">
            <v>75</v>
          </cell>
          <cell r="D265">
            <v>44376</v>
          </cell>
          <cell r="E265" t="str">
            <v>819-0166</v>
          </cell>
          <cell r="F265" t="str">
            <v>福岡県福岡市西区横浜２丁目５番１－３０１号　ビレッジハウス今宿</v>
          </cell>
          <cell r="G265" t="str">
            <v>大西　宏</v>
          </cell>
          <cell r="H265" t="str">
            <v>819-0052</v>
          </cell>
          <cell r="I265" t="str">
            <v>福岡県福岡市西区大字下山門３丁目１番１５号</v>
          </cell>
          <cell r="J265" t="str">
            <v>株式会社　デイリーエイト</v>
          </cell>
          <cell r="K265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</v>
          </cell>
          <cell r="L265" t="str">
            <v> 毎月の給与および賞与の支払日　</v>
          </cell>
          <cell r="M265">
            <v>44376</v>
          </cell>
        </row>
        <row r="266">
          <cell r="B266">
            <v>261</v>
          </cell>
          <cell r="C266">
            <v>36</v>
          </cell>
          <cell r="D266">
            <v>44377</v>
          </cell>
          <cell r="E266" t="str">
            <v>811-3504</v>
          </cell>
          <cell r="F266" t="str">
            <v>宗像市深田１０２２番地２８　荒開団地１２号</v>
          </cell>
          <cell r="G266" t="str">
            <v>帆足　紀夫</v>
          </cell>
          <cell r="H266" t="str">
            <v>811-3201</v>
          </cell>
          <cell r="I266" t="str">
            <v>福津市八並２６８番地</v>
          </cell>
          <cell r="J266" t="str">
            <v>プライムデリカ株式会社　宗像工場</v>
          </cell>
          <cell r="K266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66" t="str">
            <v> 毎月の給与および賞与の支払日　</v>
          </cell>
          <cell r="M266">
            <v>44342</v>
          </cell>
          <cell r="N266">
            <v>24400</v>
          </cell>
        </row>
        <row r="267">
          <cell r="B267">
            <v>262</v>
          </cell>
          <cell r="C267">
            <v>76</v>
          </cell>
          <cell r="D267">
            <v>44377</v>
          </cell>
          <cell r="E267" t="str">
            <v>133-0057</v>
          </cell>
          <cell r="F267" t="str">
            <v>東京都江戸川区西小岩１丁目２１番２０－４０１号　坂牧ビル</v>
          </cell>
          <cell r="G267" t="str">
            <v>館　弘幸</v>
          </cell>
          <cell r="H267" t="str">
            <v>101-0025</v>
          </cell>
          <cell r="I267" t="str">
            <v>東京都千代田区神田佐久間町３丁目２７番３号　ガーデンパークビル２階</v>
          </cell>
          <cell r="J267" t="str">
            <v>アエスト株式会社</v>
          </cell>
          <cell r="K267" t="str">
            <v>　滞納者がシステム開発委託契約に基づき、第三債務者から支払を受けるべき令和３年７月分以降の請負費のうち、４分の１の支払請求権。
　ただし、上記滞納市税等に達するまで。</v>
          </cell>
          <cell r="L267" t="str">
            <v>契約による日</v>
          </cell>
          <cell r="M267">
            <v>44377</v>
          </cell>
        </row>
        <row r="268">
          <cell r="B268">
            <v>263</v>
          </cell>
          <cell r="C268">
            <v>124</v>
          </cell>
          <cell r="D268">
            <v>44377</v>
          </cell>
          <cell r="E268" t="str">
            <v>811-3405</v>
          </cell>
          <cell r="F268" t="str">
            <v>宗像市須恵１丁目９番６号</v>
          </cell>
          <cell r="G268" t="str">
            <v>執行　了介</v>
          </cell>
          <cell r="H268" t="str">
            <v>812-0055</v>
          </cell>
          <cell r="I268" t="str">
            <v>福岡県福岡市東区東浜２丁目７番７５号</v>
          </cell>
          <cell r="J268" t="str">
            <v>株式会社エルパッケージ</v>
          </cell>
          <cell r="K268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68" t="str">
            <v> 毎月の給与および賞与の支払日　</v>
          </cell>
          <cell r="M268">
            <v>44344</v>
          </cell>
          <cell r="N268">
            <v>23200</v>
          </cell>
        </row>
        <row r="269">
          <cell r="B269">
            <v>264</v>
          </cell>
          <cell r="C269">
            <v>79</v>
          </cell>
          <cell r="D269">
            <v>44379</v>
          </cell>
          <cell r="E269" t="str">
            <v>811-4185</v>
          </cell>
          <cell r="F269" t="str">
            <v>宗像市赤間駅前１丁目５番１２－６０５号</v>
          </cell>
          <cell r="G269" t="str">
            <v>星山　梨奈</v>
          </cell>
          <cell r="H269" t="str">
            <v>107-0062</v>
          </cell>
          <cell r="I269" t="str">
            <v>東京都港区南青山５丁目６－２６　青山２４６ビル５Ｆ</v>
          </cell>
          <cell r="J269" t="str">
            <v>株式会社クレイン</v>
          </cell>
          <cell r="K269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69" t="str">
            <v> 毎月の給与および賞与の支払日　</v>
          </cell>
          <cell r="M269">
            <v>44379</v>
          </cell>
        </row>
        <row r="270">
          <cell r="B270">
            <v>265</v>
          </cell>
          <cell r="C270">
            <v>80</v>
          </cell>
          <cell r="D270">
            <v>44379</v>
          </cell>
          <cell r="E270" t="str">
            <v>811-4177</v>
          </cell>
          <cell r="F270" t="str">
            <v>宗像市桜美台２０番７号</v>
          </cell>
          <cell r="G270" t="str">
            <v>工藤　航平</v>
          </cell>
          <cell r="H270" t="str">
            <v>849-0917</v>
          </cell>
          <cell r="I270" t="str">
            <v>佐賀市高木瀬町大字長瀬９３０番</v>
          </cell>
          <cell r="J270" t="str">
            <v>ダイレックス株式会社</v>
          </cell>
          <cell r="K270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0" t="str">
            <v> 毎月の給与および賞与の支払日　</v>
          </cell>
          <cell r="M270">
            <v>44379</v>
          </cell>
        </row>
        <row r="271">
          <cell r="B271">
            <v>266</v>
          </cell>
          <cell r="C271">
            <v>81</v>
          </cell>
          <cell r="D271">
            <v>44379</v>
          </cell>
          <cell r="E271" t="str">
            <v>811-4166</v>
          </cell>
          <cell r="F271" t="str">
            <v>宗像市桜１丁目２８０番地６０</v>
          </cell>
          <cell r="G271" t="str">
            <v>筋田　礼生</v>
          </cell>
          <cell r="H271" t="str">
            <v>101-0022</v>
          </cell>
          <cell r="I271" t="str">
            <v>東京都千代田区神田練塀町８５番地　ＪＥＢＬ秋葉原スクエア</v>
          </cell>
          <cell r="J271" t="str">
            <v>株式会社スタッフサービス　エンジニアリング事業本部</v>
          </cell>
          <cell r="K271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1" t="str">
            <v> 毎月の給与および賞与の支払日　</v>
          </cell>
          <cell r="M271">
            <v>44379</v>
          </cell>
        </row>
        <row r="272">
          <cell r="B272">
            <v>267</v>
          </cell>
          <cell r="C272">
            <v>84</v>
          </cell>
          <cell r="D272">
            <v>44384</v>
          </cell>
          <cell r="E272" t="str">
            <v>811-4171</v>
          </cell>
          <cell r="F272" t="str">
            <v>宗像市葉山２丁目１５７５番地１１
フィオーレ桜参番館Ｃ号</v>
          </cell>
          <cell r="G272" t="str">
            <v>工藤　純子</v>
          </cell>
          <cell r="H272">
            <v>-397077</v>
          </cell>
          <cell r="I272" t="str">
            <v>福岡市博多区博多駅前2-19-27　九勘博多駅前ビル9F</v>
          </cell>
          <cell r="J272" t="str">
            <v>株式会社　セイシン・コンピタンス・サポート</v>
          </cell>
          <cell r="K272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72" t="str">
            <v> 毎月の給与および賞与の支払日　</v>
          </cell>
          <cell r="M272" t="str">
            <v>令和3年7月7日</v>
          </cell>
        </row>
        <row r="273">
          <cell r="B273">
            <v>268</v>
          </cell>
          <cell r="C273">
            <v>86</v>
          </cell>
          <cell r="D273">
            <v>44384</v>
          </cell>
          <cell r="E273" t="str">
            <v>811-3425</v>
          </cell>
          <cell r="F273" t="str">
            <v>宗像市日の里５丁目１番（６棟１０４号）</v>
          </cell>
          <cell r="G273" t="str">
            <v>坂本　奈緒希</v>
          </cell>
          <cell r="H273" t="str">
            <v>802-0044</v>
          </cell>
          <cell r="I273" t="str">
            <v>北九州市小倉北区熊本２丁目１０番１０号</v>
          </cell>
          <cell r="J273" t="str">
            <v>株式会社　さわやか倶楽部</v>
          </cell>
          <cell r="K273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73" t="str">
            <v> 毎月の給与および賞与の支払日　</v>
          </cell>
          <cell r="M273">
            <v>44384</v>
          </cell>
        </row>
        <row r="274">
          <cell r="B274">
            <v>269</v>
          </cell>
          <cell r="C274">
            <v>85</v>
          </cell>
          <cell r="D274">
            <v>44384</v>
          </cell>
          <cell r="E274" t="str">
            <v>811-4147</v>
          </cell>
          <cell r="F274" t="str">
            <v>宗像市石丸２丁目７番７－１０１号</v>
          </cell>
          <cell r="G274" t="str">
            <v>井上　七美</v>
          </cell>
          <cell r="H274" t="str">
            <v>811-3422</v>
          </cell>
          <cell r="I274" t="str">
            <v>宗像市王丸474</v>
          </cell>
          <cell r="J274" t="str">
            <v>株式会社モア</v>
          </cell>
          <cell r="K274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
</v>
          </cell>
          <cell r="L274" t="str">
            <v> 毎月の給与および賞与の支払日　</v>
          </cell>
          <cell r="M274">
            <v>44384</v>
          </cell>
        </row>
        <row r="275">
          <cell r="B275">
            <v>270</v>
          </cell>
          <cell r="C275">
            <v>87</v>
          </cell>
          <cell r="D275">
            <v>44384</v>
          </cell>
          <cell r="E275" t="str">
            <v>811-3425</v>
          </cell>
          <cell r="F275" t="str">
            <v>宗像市日の里５丁目３番地８７（３９棟３０２号）</v>
          </cell>
          <cell r="G275" t="str">
            <v>幸田　広史</v>
          </cell>
          <cell r="H275" t="str">
            <v>811-3402</v>
          </cell>
          <cell r="I275" t="str">
            <v>福岡県宗像市河東１０６１</v>
          </cell>
          <cell r="J275" t="str">
            <v>宗像グリーンタクシー有限会社</v>
          </cell>
          <cell r="K275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5" t="str">
            <v> 毎月の給与および賞与の支払日　</v>
          </cell>
          <cell r="M275">
            <v>44384</v>
          </cell>
        </row>
        <row r="276">
          <cell r="B276">
            <v>271</v>
          </cell>
          <cell r="C276">
            <v>88</v>
          </cell>
          <cell r="D276">
            <v>44384</v>
          </cell>
          <cell r="E276" t="str">
            <v>811-3425</v>
          </cell>
          <cell r="F276" t="str">
            <v>宗像市日の里７丁目２５番地１３　サンヒルズ２０１号</v>
          </cell>
          <cell r="G276" t="str">
            <v>権田　幸子</v>
          </cell>
          <cell r="H276" t="str">
            <v>136-0075</v>
          </cell>
          <cell r="I276" t="str">
            <v>東京都江東区新砂２丁目２番８号</v>
          </cell>
          <cell r="J276" t="str">
            <v>佐川急便株式会社</v>
          </cell>
          <cell r="K276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76" t="str">
            <v> 毎月の給与および賞与の支払日　</v>
          </cell>
          <cell r="M276">
            <v>44384</v>
          </cell>
        </row>
        <row r="277">
          <cell r="B277">
            <v>272</v>
          </cell>
          <cell r="C277">
            <v>83</v>
          </cell>
          <cell r="D277">
            <v>44384</v>
          </cell>
          <cell r="E277" t="str">
            <v>811-4185</v>
          </cell>
          <cell r="F277" t="str">
            <v>宗像市赤間駅前１丁目９番１－４０５号</v>
          </cell>
          <cell r="G277" t="str">
            <v>中野　泰彦</v>
          </cell>
          <cell r="H277" t="str">
            <v>105-6108</v>
          </cell>
          <cell r="I277" t="str">
            <v>東京都港区浜松町２丁目４番１号　世界貿易センタービルディング８階</v>
          </cell>
          <cell r="J277" t="str">
            <v>株式会社綜合キャリアオプション</v>
          </cell>
          <cell r="K277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7" t="str">
            <v> 毎月の給与および賞与の支払日　</v>
          </cell>
          <cell r="M277">
            <v>44384</v>
          </cell>
        </row>
        <row r="278">
          <cell r="B278">
            <v>273</v>
          </cell>
          <cell r="C278">
            <v>89</v>
          </cell>
          <cell r="D278">
            <v>44385</v>
          </cell>
          <cell r="E278" t="str">
            <v>811-3425</v>
          </cell>
          <cell r="F278" t="str">
            <v>宗像市日の里５丁目９番地３　レオパレス日の里２０６号</v>
          </cell>
          <cell r="G278" t="str">
            <v>池田　直樹</v>
          </cell>
          <cell r="H278" t="str">
            <v>105-0013</v>
          </cell>
          <cell r="I278" t="str">
            <v>東京都港区浜松町２丁目４番１号　世界貿易センタービルディング８階</v>
          </cell>
          <cell r="J278" t="str">
            <v>株式会社綜合キャリアオプション</v>
          </cell>
          <cell r="K278" t="str">
            <v>　第三債務者が滞納者に支払うべき令和３年８月以降支払われる毎月の給料等のうち、国税徴収法第７
６条第１項各号にかかげる金額を控除した金額の支払請求権。
　ただし、上記滞納市税等に達するまで。
</v>
          </cell>
          <cell r="L278" t="str">
            <v> 毎月の給与および賞与の支払日　</v>
          </cell>
          <cell r="M278">
            <v>44385</v>
          </cell>
        </row>
        <row r="279">
          <cell r="B279">
            <v>274</v>
          </cell>
          <cell r="C279">
            <v>91</v>
          </cell>
          <cell r="D279">
            <v>44389</v>
          </cell>
          <cell r="E279" t="str">
            <v>811-4171</v>
          </cell>
          <cell r="F279" t="str">
            <v>宗像市葉山１丁目１１番地１</v>
          </cell>
          <cell r="G279" t="str">
            <v>津中　貴行</v>
          </cell>
          <cell r="H279" t="str">
            <v>811-3133</v>
          </cell>
          <cell r="I279" t="str">
            <v>福岡県古賀市青柳町４２２番地</v>
          </cell>
          <cell r="J279" t="str">
            <v>西福運送株式会社</v>
          </cell>
          <cell r="K279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9" t="str">
            <v> 毎月の給与および賞与の支払日　</v>
          </cell>
          <cell r="M279">
            <v>44389</v>
          </cell>
        </row>
        <row r="280">
          <cell r="B280">
            <v>275</v>
          </cell>
          <cell r="C280">
            <v>93</v>
          </cell>
          <cell r="D280">
            <v>44390</v>
          </cell>
          <cell r="E280" t="str">
            <v>811-3431</v>
          </cell>
          <cell r="F280" t="str">
            <v>宗像市田熊２丁目７番２－４０３号</v>
          </cell>
          <cell r="G280" t="str">
            <v>宮本　理沙</v>
          </cell>
          <cell r="H280" t="str">
            <v>819-0043</v>
          </cell>
          <cell r="I280" t="str">
            <v>福岡市西区野方３丁目１番５号</v>
          </cell>
          <cell r="J280" t="str">
            <v>株式会社大興社</v>
          </cell>
          <cell r="K280" t="str">
            <v>第三債務者が滞納者に支払うべき令和３年８月以降支払われる毎月の給料等のうち、国税徴収法第７
６条第１項各号にかかげる金額を控除した金額の支払請求権。
　ただし、上記滞納市税等に達するまで。
</v>
          </cell>
          <cell r="L280" t="str">
            <v> 毎月の給与および賞与の支払日　</v>
          </cell>
          <cell r="M280">
            <v>44390</v>
          </cell>
        </row>
        <row r="281">
          <cell r="B281">
            <v>276</v>
          </cell>
          <cell r="C281">
            <v>94</v>
          </cell>
          <cell r="D281">
            <v>44390</v>
          </cell>
          <cell r="E281" t="str">
            <v>960-8251</v>
          </cell>
          <cell r="F281" t="str">
            <v>福島県福島市北沢又字日行壇１２番地の１７　Ｌハイツ２０２</v>
          </cell>
          <cell r="G281" t="str">
            <v>富樫　健児</v>
          </cell>
          <cell r="H281" t="str">
            <v>960-8251</v>
          </cell>
          <cell r="I281" t="str">
            <v>福島県福島市北沢又字寺西７－２</v>
          </cell>
          <cell r="J281" t="str">
            <v>有限会社　加藤創建</v>
          </cell>
          <cell r="K281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81" t="str">
            <v> 毎月の給与および賞与の支払日　</v>
          </cell>
          <cell r="M281">
            <v>44390</v>
          </cell>
        </row>
        <row r="282">
          <cell r="B282">
            <v>277</v>
          </cell>
          <cell r="C282">
            <v>95</v>
          </cell>
          <cell r="D282">
            <v>44390</v>
          </cell>
          <cell r="E282" t="str">
            <v>811-4146</v>
          </cell>
          <cell r="F282" t="str">
            <v>宗像市赤間３丁目３番２５号</v>
          </cell>
          <cell r="G282" t="str">
            <v>須河内　聖子</v>
          </cell>
          <cell r="H282">
            <v>-500380</v>
          </cell>
          <cell r="I282" t="str">
            <v>大阪府大阪市北区梅田1丁目11番4号　大阪駅前ビル22階</v>
          </cell>
          <cell r="J282" t="str">
            <v>株式会社　ディンプル</v>
          </cell>
          <cell r="K282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
</v>
          </cell>
          <cell r="L282" t="str">
            <v> 毎月の給与および賞与の支払日　</v>
          </cell>
          <cell r="M282">
            <v>44390</v>
          </cell>
        </row>
        <row r="283">
          <cell r="B283">
            <v>278</v>
          </cell>
          <cell r="C283">
            <v>267</v>
          </cell>
          <cell r="D283">
            <v>44392</v>
          </cell>
          <cell r="E283" t="str">
            <v>852-8135</v>
          </cell>
          <cell r="F283" t="str">
            <v>長崎県長崎市千歳町５番２６－１００９号</v>
          </cell>
          <cell r="G283" t="str">
            <v>川瀬　亮</v>
          </cell>
          <cell r="H283" t="str">
            <v>851-1133</v>
          </cell>
          <cell r="I283" t="str">
            <v>長崎県長崎市小江町２７３４番地８９</v>
          </cell>
          <cell r="J283" t="str">
            <v>株式会社Ｚｉｐ</v>
          </cell>
          <cell r="K283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283" t="str">
            <v> 毎月の給与および賞与の支払日　</v>
          </cell>
          <cell r="M283">
            <v>44166</v>
          </cell>
        </row>
        <row r="284">
          <cell r="B284">
            <v>279</v>
          </cell>
          <cell r="C284">
            <v>96</v>
          </cell>
          <cell r="D284">
            <v>44393</v>
          </cell>
          <cell r="E284" t="str">
            <v>811-4143</v>
          </cell>
          <cell r="F284" t="str">
            <v>宗像市三郎丸３丁目３８番２４号</v>
          </cell>
          <cell r="G284" t="str">
            <v>畠　誠之</v>
          </cell>
          <cell r="H284">
            <v>-393729</v>
          </cell>
          <cell r="I284" t="str">
            <v>福岡県直方市大字感田７２０番地の１</v>
          </cell>
          <cell r="J284" t="str">
            <v>マサキ測量設計株式会社</v>
          </cell>
          <cell r="K284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84" t="str">
            <v> 毎月の給与および賞与の支払日　</v>
          </cell>
          <cell r="M284">
            <v>44393</v>
          </cell>
        </row>
        <row r="285">
          <cell r="B285">
            <v>280</v>
          </cell>
          <cell r="C285">
            <v>97</v>
          </cell>
          <cell r="D285">
            <v>44393</v>
          </cell>
          <cell r="E285" t="str">
            <v>811-4141</v>
          </cell>
          <cell r="F285" t="str">
            <v>宗像市大谷１９番地４</v>
          </cell>
          <cell r="G285" t="str">
            <v>吉田　真也</v>
          </cell>
          <cell r="H285" t="str">
            <v>252-0328</v>
          </cell>
          <cell r="I285" t="str">
            <v>神奈川県相模原市南区麻溝台１丁目７番１号</v>
          </cell>
          <cell r="J285" t="str">
            <v>プライムデリカ株式会社</v>
          </cell>
          <cell r="K285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85" t="str">
            <v> 毎月の給与および賞与の支払日　</v>
          </cell>
          <cell r="M285">
            <v>44393</v>
          </cell>
        </row>
        <row r="286">
          <cell r="B286">
            <v>281</v>
          </cell>
          <cell r="C286">
            <v>98</v>
          </cell>
          <cell r="D286">
            <v>44396</v>
          </cell>
          <cell r="E286" t="str">
            <v>811-4175</v>
          </cell>
          <cell r="F286" t="str">
            <v>宗像市田久５丁目１０番１６号ベルハウス自由ヶ丘Ⅱ　Ｄ－１号</v>
          </cell>
          <cell r="G286" t="str">
            <v>立石　淳</v>
          </cell>
          <cell r="H286" t="str">
            <v>806-0065</v>
          </cell>
          <cell r="I286" t="str">
            <v>福岡県北九州市八幡西区養福寺町7-20</v>
          </cell>
          <cell r="J286" t="str">
            <v>北部解体株式会社</v>
          </cell>
          <cell r="K286" t="str">
            <v>　第三債務者が滞納者に支払うべき令和４年１月支払以降の毎月の給料等のうち、月１０，０００円の支払請求権。
　ただし上記滞納市税等に達するまで。
</v>
          </cell>
          <cell r="L286" t="str">
            <v> 毎月の給与および賞与の支払日　</v>
          </cell>
          <cell r="M286">
            <v>44396</v>
          </cell>
        </row>
        <row r="287">
          <cell r="B287">
            <v>282</v>
          </cell>
          <cell r="C287">
            <v>100</v>
          </cell>
          <cell r="D287">
            <v>44396</v>
          </cell>
          <cell r="E287" t="str">
            <v>811-3431</v>
          </cell>
          <cell r="F287" t="str">
            <v>宗像市田熊４丁目２番８－８０１号</v>
          </cell>
          <cell r="G287" t="str">
            <v>舩越　大志</v>
          </cell>
          <cell r="H287" t="str">
            <v>274-0071</v>
          </cell>
          <cell r="I287" t="str">
            <v>千葉県船橋市習志野４丁目１１番１０号</v>
          </cell>
          <cell r="J287" t="str">
            <v>朋和産業株式会社</v>
          </cell>
          <cell r="K287" t="str">
            <v>第三債務者が滞納者に支払うべき令和３年８月以降支払われる毎月の給料等のうち、国税徴収法第７
６条第１項各号にかかげる金額を控除した金額の支払請求権。
　ただし、上記滞納市税等に達するまで。</v>
          </cell>
          <cell r="L287" t="str">
            <v> 毎月の給与および賞与の支払日　</v>
          </cell>
          <cell r="M287" t="str">
            <v>令和３年７月１９日</v>
          </cell>
        </row>
        <row r="288">
          <cell r="B288">
            <v>283</v>
          </cell>
          <cell r="C288">
            <v>102</v>
          </cell>
          <cell r="D288">
            <v>44396</v>
          </cell>
          <cell r="E288" t="str">
            <v>811-4185</v>
          </cell>
          <cell r="F288" t="str">
            <v>宗像市赤間駅前１丁目５－１２－６０３</v>
          </cell>
          <cell r="G288" t="str">
            <v>柚木　健吾</v>
          </cell>
          <cell r="H288" t="str">
            <v>663-8585</v>
          </cell>
          <cell r="I288" t="str">
            <v>兵庫県西宮市今津二葉町３番６号</v>
          </cell>
          <cell r="J288" t="str">
            <v>布亀株式会社</v>
          </cell>
          <cell r="K288" t="str">
            <v>　第三債務者が滞納者に支払うべき令和３年８月以降支払われる毎月の給料等のうち、国税徴収法第６条第１項各号にかかげる金額を控除した金額の支払請求権。
　ただし、上記滞納市税等に達するまで。
</v>
          </cell>
          <cell r="L288" t="str">
            <v> 毎月の給与および賞与の支払日　</v>
          </cell>
          <cell r="M288">
            <v>44396</v>
          </cell>
        </row>
        <row r="289">
          <cell r="B289">
            <v>284</v>
          </cell>
          <cell r="C289">
            <v>135</v>
          </cell>
          <cell r="D289">
            <v>44222</v>
          </cell>
          <cell r="E289" t="str">
            <v>812-0053</v>
          </cell>
          <cell r="F289" t="str">
            <v>福岡県福岡市東区箱崎１丁目９番１７号</v>
          </cell>
          <cell r="G289" t="str">
            <v>松下　卓也</v>
          </cell>
          <cell r="H289">
            <v>-397077</v>
          </cell>
          <cell r="I289" t="str">
            <v>福岡県福岡市博多区博多駅前２－５－１０　ＴＫビル７Ｆ</v>
          </cell>
          <cell r="J289" t="str">
            <v>株式会社ワークメイト</v>
          </cell>
          <cell r="K289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289" t="str">
            <v> 毎月の給料等の支払日　</v>
          </cell>
          <cell r="M289">
            <v>44208</v>
          </cell>
        </row>
        <row r="290">
          <cell r="B290">
            <v>285</v>
          </cell>
          <cell r="C290">
            <v>101</v>
          </cell>
          <cell r="D290">
            <v>44396</v>
          </cell>
          <cell r="E290" t="str">
            <v>874-0827</v>
          </cell>
          <cell r="F290" t="str">
            <v>大分県別府市大字南立石２区２組</v>
          </cell>
          <cell r="G290" t="str">
            <v>江口　大介</v>
          </cell>
          <cell r="H290" t="str">
            <v>891-0123</v>
          </cell>
          <cell r="I290" t="str">
            <v>鹿児島県鹿児島市卸本町７－２０</v>
          </cell>
          <cell r="J290" t="str">
            <v>株式会社Ｍｉｓｕｍｉ</v>
          </cell>
          <cell r="K290" t="str">
            <v>　第三債務者が滞納者に支払うべき令和３年８月以降支払われる毎月の給料等のうち、国税徴収法第７
６条第１項各号にかかげる金額を控除した金額の支払請求権。
　ただし、上記滞納市税等に達するまで。</v>
          </cell>
          <cell r="L290" t="str">
            <v> 毎月の給与および賞与の支払日　</v>
          </cell>
          <cell r="M290">
            <v>44396</v>
          </cell>
        </row>
        <row r="291">
          <cell r="B291">
            <v>286</v>
          </cell>
          <cell r="C291">
            <v>6</v>
          </cell>
          <cell r="D291">
            <v>44396</v>
          </cell>
          <cell r="E291" t="str">
            <v>811-3431</v>
          </cell>
          <cell r="F291" t="str">
            <v>宗像市田熊３丁目１０番３－３０８号</v>
          </cell>
          <cell r="G291" t="str">
            <v>安藤　晃聡</v>
          </cell>
          <cell r="H291" t="str">
            <v>160-0022</v>
          </cell>
          <cell r="I291" t="str">
            <v>東京都新宿区新宿３丁目１番２４号　京王新宿三丁目ビル７階</v>
          </cell>
          <cell r="J291" t="str">
            <v>株式会社キャスティングロード</v>
          </cell>
          <cell r="K291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91" t="str">
            <v> 毎月の給与および賞与の支払日　</v>
          </cell>
          <cell r="M291">
            <v>44292</v>
          </cell>
        </row>
        <row r="292">
          <cell r="B292">
            <v>287</v>
          </cell>
          <cell r="C292">
            <v>5</v>
          </cell>
          <cell r="D292">
            <v>44396</v>
          </cell>
          <cell r="E292" t="str">
            <v>811-3431</v>
          </cell>
          <cell r="F292" t="str">
            <v>宗像市田熊４丁目８番１２－５０１号</v>
          </cell>
          <cell r="G292" t="str">
            <v>城市　希</v>
          </cell>
          <cell r="H292" t="str">
            <v>812-0013</v>
          </cell>
          <cell r="I292" t="str">
            <v>福岡県福岡市博多区博多駅東２丁目５番２８号　博多偕成ビル５Ｆ</v>
          </cell>
          <cell r="J292" t="str">
            <v>株式会社テクノスマイル</v>
          </cell>
          <cell r="K292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92" t="str">
            <v> 毎月の給与および賞与の支払日　</v>
          </cell>
          <cell r="M292">
            <v>44292</v>
          </cell>
        </row>
        <row r="293">
          <cell r="B293">
            <v>288</v>
          </cell>
          <cell r="C293">
            <v>181</v>
          </cell>
          <cell r="D293">
            <v>44396</v>
          </cell>
          <cell r="E293" t="str">
            <v>811-3431</v>
          </cell>
          <cell r="F293" t="str">
            <v>宗像市田熊２丁目１０番５－１０２号</v>
          </cell>
          <cell r="G293" t="str">
            <v>佐藤　佑亮</v>
          </cell>
          <cell r="H293" t="str">
            <v>〒812-0008</v>
          </cell>
          <cell r="I293" t="str">
            <v>福岡市博多区東光１丁目６番１３号</v>
          </cell>
          <cell r="J293" t="str">
            <v>福岡トヨペット株式会社</v>
          </cell>
          <cell r="K293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293" t="str">
            <v> 毎月の給与および賞与の支払日　</v>
          </cell>
          <cell r="M293">
            <v>43853</v>
          </cell>
        </row>
        <row r="294">
          <cell r="B294">
            <v>289</v>
          </cell>
          <cell r="C294">
            <v>105</v>
          </cell>
          <cell r="D294">
            <v>44397</v>
          </cell>
          <cell r="E294" t="str">
            <v>811-4143</v>
          </cell>
          <cell r="F294" t="str">
            <v>宗像市三郎丸６丁目３番２２号丸昭ハイツ２０２号</v>
          </cell>
          <cell r="G294" t="str">
            <v>前田　美咲</v>
          </cell>
          <cell r="H294">
            <v>-397077</v>
          </cell>
          <cell r="I294" t="str">
            <v>福岡県福岡市博多区博多駅前２－１９－２７</v>
          </cell>
          <cell r="J294" t="str">
            <v>三角商事株式会社</v>
          </cell>
          <cell r="K294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94" t="str">
            <v> 毎月の給与および賞与の支払日　</v>
          </cell>
          <cell r="M294">
            <v>44397</v>
          </cell>
        </row>
        <row r="295">
          <cell r="B295">
            <v>290</v>
          </cell>
          <cell r="C295">
            <v>105</v>
          </cell>
          <cell r="D295">
            <v>44397</v>
          </cell>
          <cell r="E295" t="str">
            <v>811-4143</v>
          </cell>
          <cell r="F295" t="str">
            <v>宗像市三郎丸３丁目１８番６号</v>
          </cell>
          <cell r="G295" t="str">
            <v>上田　一代</v>
          </cell>
          <cell r="H295" t="str">
            <v>803-0801</v>
          </cell>
          <cell r="I295" t="str">
            <v>北九州市小倉北区西港町１２５－５</v>
          </cell>
          <cell r="J295" t="str">
            <v>北進産業株式会社</v>
          </cell>
          <cell r="K295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95" t="str">
            <v> 毎月の給与および賞与の支払日　</v>
          </cell>
          <cell r="M295">
            <v>44397</v>
          </cell>
        </row>
        <row r="296">
          <cell r="B296">
            <v>291</v>
          </cell>
          <cell r="C296">
            <v>3</v>
          </cell>
          <cell r="D296">
            <v>44397</v>
          </cell>
          <cell r="E296" t="str">
            <v>811-3405</v>
          </cell>
          <cell r="F296" t="str">
            <v>宗像市須恵１丁目９番６号</v>
          </cell>
          <cell r="G296" t="str">
            <v>執行　了介</v>
          </cell>
          <cell r="H296" t="str">
            <v>812-0055</v>
          </cell>
          <cell r="I296" t="str">
            <v>福岡県福岡市東区東浜２丁目７番７５号</v>
          </cell>
          <cell r="J296" t="str">
            <v>株式会社エルパッケージ</v>
          </cell>
          <cell r="K296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96" t="str">
            <v> 毎月の給与および賞与の支払日　</v>
          </cell>
          <cell r="M296">
            <v>44397</v>
          </cell>
        </row>
        <row r="297">
          <cell r="B297" t="str">
            <v>→</v>
          </cell>
        </row>
      </sheetData>
      <sheetData sheetId="10">
        <row r="6">
          <cell r="B6">
            <v>1</v>
          </cell>
          <cell r="C6">
            <v>42478</v>
          </cell>
          <cell r="D6" t="str">
            <v>〒465-0072</v>
          </cell>
          <cell r="E6" t="str">
            <v>株式会社ダイコー</v>
          </cell>
          <cell r="F6" t="str">
            <v>名古屋市名東区牧の原２丁目１０６番地</v>
          </cell>
        </row>
        <row r="7">
          <cell r="B7">
            <v>2</v>
          </cell>
          <cell r="C7">
            <v>42480</v>
          </cell>
          <cell r="D7" t="str">
            <v>〒811-3492</v>
          </cell>
          <cell r="E7" t="str">
            <v>宗像市役所</v>
          </cell>
          <cell r="F7" t="str">
            <v>福岡県宗像市東郷一丁目１番１号</v>
          </cell>
        </row>
        <row r="8">
          <cell r="B8">
            <v>3</v>
          </cell>
          <cell r="C8">
            <v>43389</v>
          </cell>
          <cell r="D8" t="str">
            <v>〒811-****</v>
          </cell>
          <cell r="E8" t="str">
            <v>株式会社　トヨタプロダクションエンジニアリング</v>
          </cell>
          <cell r="F8" t="str">
            <v>宗像市アスティ１丁目６番地</v>
          </cell>
        </row>
        <row r="9">
          <cell r="B9">
            <v>4</v>
          </cell>
          <cell r="C9">
            <v>44118</v>
          </cell>
          <cell r="D9" t="str">
            <v>〒163-0433</v>
          </cell>
          <cell r="E9" t="str">
            <v>キャリアリンク株式会社</v>
          </cell>
          <cell r="F9" t="str">
            <v>
東京都新宿区西新宿２－１－１　新宿三井ビル</v>
          </cell>
        </row>
        <row r="10">
          <cell r="B10">
            <v>5</v>
          </cell>
          <cell r="C10">
            <v>44118</v>
          </cell>
          <cell r="D10" t="str">
            <v>〒150-0002</v>
          </cell>
          <cell r="E10" t="str">
            <v>ファッション人材リンク株式会社</v>
          </cell>
          <cell r="F10" t="str">
            <v>東京都渋谷区渋谷１－１４－１６　渋谷野村證券ビル９Ｆ</v>
          </cell>
        </row>
        <row r="11">
          <cell r="B11">
            <v>6</v>
          </cell>
          <cell r="C11">
            <v>44118</v>
          </cell>
          <cell r="D11" t="str">
            <v>〒807-1307</v>
          </cell>
          <cell r="E11" t="str">
            <v>株式会社むすんでひらいて</v>
          </cell>
          <cell r="F11" t="str">
            <v>福岡県鞍手郡鞍手町大字室木７９５番地２０</v>
          </cell>
        </row>
        <row r="12">
          <cell r="B12">
            <v>7</v>
          </cell>
          <cell r="C12">
            <v>44118</v>
          </cell>
          <cell r="D12" t="str">
            <v>〒812-0054</v>
          </cell>
          <cell r="E12" t="str">
            <v>ロジネッツ株式会社</v>
          </cell>
          <cell r="F12" t="str">
            <v>福岡市東区馬出１丁目１３－９</v>
          </cell>
        </row>
        <row r="13">
          <cell r="B13">
            <v>8</v>
          </cell>
          <cell r="C13">
            <v>44139</v>
          </cell>
          <cell r="D13" t="str">
            <v>814-0171</v>
          </cell>
          <cell r="E13" t="str">
            <v>株式会社ＮｉＣＯ</v>
          </cell>
          <cell r="F13" t="str">
            <v>福岡県福岡市早良区野芥１－１４－１５</v>
          </cell>
        </row>
        <row r="14">
          <cell r="B14">
            <v>9</v>
          </cell>
          <cell r="C14">
            <v>44145</v>
          </cell>
          <cell r="D14" t="str">
            <v>811-3422</v>
          </cell>
          <cell r="E14" t="str">
            <v>株式会社キューレイ</v>
          </cell>
          <cell r="F14" t="str">
            <v>宗像市王丸４１５番地１</v>
          </cell>
          <cell r="G14" t="str">
            <v>→</v>
          </cell>
        </row>
        <row r="15">
          <cell r="B15">
            <v>10</v>
          </cell>
          <cell r="C15">
            <v>44146</v>
          </cell>
          <cell r="D15" t="str">
            <v>〒811-4177</v>
          </cell>
          <cell r="E15" t="str">
            <v>株式会社 宝建設</v>
          </cell>
          <cell r="F15" t="str">
            <v>宗像市桜美台32-8</v>
          </cell>
        </row>
        <row r="16">
          <cell r="B16">
            <v>11</v>
          </cell>
          <cell r="C16">
            <v>44147</v>
          </cell>
          <cell r="D16" t="str">
            <v>〒810-0045</v>
          </cell>
          <cell r="E16" t="str">
            <v>キューサイ株式会社</v>
          </cell>
          <cell r="F16" t="str">
            <v>福岡市中央区草香江１丁目７番１６号</v>
          </cell>
        </row>
        <row r="17">
          <cell r="B17" t="str">
            <v>→</v>
          </cell>
          <cell r="C17" t="str">
            <v>→</v>
          </cell>
          <cell r="D17" t="str">
            <v>→</v>
          </cell>
          <cell r="E17" t="str">
            <v>→</v>
          </cell>
          <cell r="F17" t="str">
            <v>→</v>
          </cell>
          <cell r="G17" t="str">
            <v>→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赤"/>
      <sheetName val="LAY1"/>
      <sheetName val="LOG"/>
      <sheetName val="LAY2"/>
    </sheetNames>
    <sheetDataSet>
      <sheetData sheetId="2">
        <row r="6">
          <cell r="B6">
            <v>1</v>
          </cell>
          <cell r="C6" t="str">
            <v>滞納者住所（所在地）１</v>
          </cell>
          <cell r="D6" t="str">
            <v>滞納者住所（所在地）１</v>
          </cell>
          <cell r="E6" t="str">
            <v>滞納者氏名（名称）1</v>
          </cell>
          <cell r="F6" t="str">
            <v>滞納者氏名（名称）2</v>
          </cell>
          <cell r="G6" t="str">
            <v>第三債務者住所１</v>
          </cell>
          <cell r="H6" t="str">
            <v>第三債務者住所２</v>
          </cell>
          <cell r="I6" t="str">
            <v>第三債務者１</v>
          </cell>
          <cell r="J6" t="str">
            <v>第三債務者２</v>
          </cell>
          <cell r="K6">
            <v>1500000</v>
          </cell>
          <cell r="L6" t="str">
            <v>あああああああああああああああああああああ</v>
          </cell>
          <cell r="M6" t="str">
            <v>あああああああああああああああああああああ</v>
          </cell>
          <cell r="N6" t="str">
            <v>あああああああああああああああああああああ</v>
          </cell>
          <cell r="O6" t="str">
            <v>あああああああああああああああああああああ</v>
          </cell>
          <cell r="P6" t="str">
            <v>あああああああああああああああああああああ</v>
          </cell>
          <cell r="Q6" t="str">
            <v>あああああああああああああああああああああ</v>
          </cell>
          <cell r="R6" t="str">
            <v>あああああああああああああああああああああ</v>
          </cell>
          <cell r="S6" t="str">
            <v>あああああああああああああああああああああ</v>
          </cell>
          <cell r="T6">
            <v>42048.596863425926</v>
          </cell>
          <cell r="U6">
            <v>789</v>
          </cell>
          <cell r="V6" t="str">
            <v>廣田</v>
          </cell>
        </row>
        <row r="7">
          <cell r="B7">
            <v>2</v>
          </cell>
          <cell r="C7" t="str">
            <v>滞納者住所（所在地）１</v>
          </cell>
          <cell r="D7" t="str">
            <v>滞納者住所（所在地）１</v>
          </cell>
          <cell r="E7" t="str">
            <v>滞納者氏名（名称）1</v>
          </cell>
          <cell r="F7" t="str">
            <v>滞納者氏名（名称）2</v>
          </cell>
          <cell r="G7" t="str">
            <v>第三債務者住所１</v>
          </cell>
          <cell r="H7" t="str">
            <v>第三債務者住所２</v>
          </cell>
          <cell r="I7" t="str">
            <v>第三債務者１</v>
          </cell>
          <cell r="J7" t="str">
            <v>第三債務者２</v>
          </cell>
          <cell r="K7">
            <v>1234567</v>
          </cell>
          <cell r="L7" t="str">
            <v>□ 本税　 　　　\1,234,567 </v>
          </cell>
          <cell r="M7" t="str">
            <v>内 督促手数料　 \ 　　　 0</v>
          </cell>
          <cell r="N7" t="str">
            <v>訳 延滞金　　　 \        0 </v>
          </cell>
          <cell r="P7" t="str">
            <v>　詳細は別紙のとおり </v>
          </cell>
          <cell r="T7">
            <v>42053.40638888889</v>
          </cell>
          <cell r="U7">
            <v>789</v>
          </cell>
        </row>
        <row r="8">
          <cell r="B8" t="str">
            <v>→</v>
          </cell>
          <cell r="C8" t="str">
            <v>→</v>
          </cell>
          <cell r="D8" t="str">
            <v>→</v>
          </cell>
          <cell r="E8" t="str">
            <v>→</v>
          </cell>
          <cell r="F8" t="str">
            <v>→</v>
          </cell>
          <cell r="G8" t="str">
            <v>→</v>
          </cell>
          <cell r="H8" t="str">
            <v>→</v>
          </cell>
          <cell r="I8" t="str">
            <v>→</v>
          </cell>
          <cell r="J8" t="str">
            <v>→</v>
          </cell>
          <cell r="K8" t="str">
            <v>→</v>
          </cell>
          <cell r="L8" t="str">
            <v>→</v>
          </cell>
          <cell r="M8" t="str">
            <v>→</v>
          </cell>
          <cell r="N8" t="str">
            <v>→</v>
          </cell>
          <cell r="O8" t="str">
            <v>→</v>
          </cell>
          <cell r="P8" t="str">
            <v>→</v>
          </cell>
          <cell r="Q8" t="str">
            <v>→</v>
          </cell>
          <cell r="R8" t="str">
            <v>→</v>
          </cell>
          <cell r="S8" t="str">
            <v>→</v>
          </cell>
          <cell r="T8" t="str">
            <v>→</v>
          </cell>
          <cell r="U8" t="str">
            <v>→</v>
          </cell>
          <cell r="V8" t="str">
            <v>→</v>
          </cell>
          <cell r="W8" t="str">
            <v>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3"/>
  <sheetViews>
    <sheetView showRowColHeaders="0" tabSelected="1" zoomScalePageLayoutView="0" workbookViewId="0" topLeftCell="A1">
      <selection activeCell="C4" sqref="C4"/>
    </sheetView>
  </sheetViews>
  <sheetFormatPr defaultColWidth="9.140625" defaultRowHeight="15"/>
  <cols>
    <col min="1" max="1" width="2.421875" style="0" customWidth="1"/>
    <col min="2" max="2" width="30.421875" style="0" customWidth="1"/>
    <col min="3" max="3" width="16.57421875" style="0" customWidth="1"/>
    <col min="4" max="4" width="2.8515625" style="0" customWidth="1"/>
    <col min="5" max="5" width="12.8515625" style="1" customWidth="1"/>
    <col min="6" max="6" width="5.57421875" style="0" customWidth="1"/>
    <col min="7" max="7" width="47.7109375" style="0" customWidth="1"/>
    <col min="8" max="8" width="16.8515625" style="0" customWidth="1"/>
    <col min="9" max="9" width="36.8515625" style="0" customWidth="1"/>
    <col min="10" max="10" width="3.421875" style="0" customWidth="1"/>
    <col min="11" max="12" width="11.140625" style="0" customWidth="1"/>
  </cols>
  <sheetData>
    <row r="1" spans="1:16" ht="27" customHeight="1">
      <c r="A1" s="3"/>
      <c r="B1" s="17" t="s">
        <v>23</v>
      </c>
      <c r="C1" s="17"/>
      <c r="D1" s="20" t="s">
        <v>24</v>
      </c>
      <c r="E1" s="17"/>
      <c r="F1" s="17"/>
      <c r="G1" s="17"/>
      <c r="H1" s="3"/>
      <c r="I1" s="3"/>
      <c r="J1" s="3"/>
      <c r="K1" s="3"/>
      <c r="L1" s="3"/>
      <c r="M1" s="3"/>
      <c r="N1" s="3"/>
      <c r="O1" s="3"/>
      <c r="P1" s="3"/>
    </row>
    <row r="2" spans="1:16" ht="19.5">
      <c r="A2" s="3"/>
      <c r="B2" s="25" t="s">
        <v>31</v>
      </c>
      <c r="C2" s="4"/>
      <c r="D2" s="3"/>
      <c r="E2" s="5"/>
      <c r="F2" s="3"/>
      <c r="G2" s="3"/>
      <c r="H2" s="6"/>
      <c r="I2" s="3"/>
      <c r="J2" s="3"/>
      <c r="K2" s="3"/>
      <c r="L2" s="3"/>
      <c r="M2" s="3"/>
      <c r="N2" s="3"/>
      <c r="O2" s="3"/>
      <c r="P2" s="3"/>
    </row>
    <row r="3" spans="1:16" ht="21" customHeight="1" thickBot="1">
      <c r="A3" s="3"/>
      <c r="B3" s="21" t="s">
        <v>3</v>
      </c>
      <c r="C3" s="22" t="s">
        <v>1</v>
      </c>
      <c r="D3" s="7"/>
      <c r="E3" s="31" t="s">
        <v>18</v>
      </c>
      <c r="F3" s="31"/>
      <c r="G3" s="31"/>
      <c r="H3" s="31"/>
      <c r="I3" s="3"/>
      <c r="J3" s="3"/>
      <c r="K3" s="3"/>
      <c r="L3" s="3"/>
      <c r="M3" s="3"/>
      <c r="N3" s="3"/>
      <c r="O3" s="3"/>
      <c r="P3" s="3"/>
    </row>
    <row r="4" spans="1:16" ht="37.5" customHeight="1">
      <c r="A4" s="3"/>
      <c r="B4" s="8" t="s">
        <v>19</v>
      </c>
      <c r="C4" s="26"/>
      <c r="D4" s="2"/>
      <c r="E4" s="19" t="s">
        <v>14</v>
      </c>
      <c r="F4" s="34" t="s">
        <v>13</v>
      </c>
      <c r="G4" s="35"/>
      <c r="H4" s="28">
        <f>IF(ISBLANK(C4),"",ROUNDDOWN(C4,-2))</f>
      </c>
      <c r="I4" s="2" t="s">
        <v>26</v>
      </c>
      <c r="J4" s="3"/>
      <c r="K4" s="3"/>
      <c r="L4" s="3"/>
      <c r="M4" s="3"/>
      <c r="N4" s="3"/>
      <c r="O4" s="3"/>
      <c r="P4" s="3"/>
    </row>
    <row r="5" spans="1:16" ht="37.5" customHeight="1">
      <c r="A5" s="3"/>
      <c r="B5" s="9" t="s">
        <v>20</v>
      </c>
      <c r="C5" s="27"/>
      <c r="D5" s="2"/>
      <c r="E5" s="32" t="s">
        <v>32</v>
      </c>
      <c r="F5" s="10" t="s">
        <v>0</v>
      </c>
      <c r="G5" s="11" t="s">
        <v>10</v>
      </c>
      <c r="H5" s="28">
        <f>IF(ISBLANK(C5),"",ROUNDUP(C5,-2))</f>
      </c>
      <c r="I5" s="2" t="s">
        <v>27</v>
      </c>
      <c r="J5" s="3"/>
      <c r="K5" s="3"/>
      <c r="L5" s="3"/>
      <c r="M5" s="3"/>
      <c r="N5" s="3"/>
      <c r="O5" s="3"/>
      <c r="P5" s="3"/>
    </row>
    <row r="6" spans="1:16" ht="37.5" customHeight="1">
      <c r="A6" s="3"/>
      <c r="B6" s="9" t="s">
        <v>21</v>
      </c>
      <c r="C6" s="27"/>
      <c r="D6" s="2"/>
      <c r="E6" s="33"/>
      <c r="F6" s="10" t="s">
        <v>6</v>
      </c>
      <c r="G6" s="11" t="s">
        <v>11</v>
      </c>
      <c r="H6" s="28">
        <f>IF(ISBLANK(C6),"",ROUNDUP(C6,-2))</f>
      </c>
      <c r="I6" s="2" t="s">
        <v>5</v>
      </c>
      <c r="J6" s="3"/>
      <c r="K6" s="3"/>
      <c r="L6" s="3"/>
      <c r="M6" s="3"/>
      <c r="N6" s="3"/>
      <c r="O6" s="3"/>
      <c r="P6" s="3"/>
    </row>
    <row r="7" spans="1:16" ht="37.5" customHeight="1">
      <c r="A7" s="3"/>
      <c r="B7" s="9" t="s">
        <v>22</v>
      </c>
      <c r="C7" s="27"/>
      <c r="D7" s="2"/>
      <c r="E7" s="33"/>
      <c r="F7" s="10" t="s">
        <v>7</v>
      </c>
      <c r="G7" s="11" t="s">
        <v>12</v>
      </c>
      <c r="H7" s="28">
        <f>IF(ISBLANK(C7),"",ROUNDUP(C7,-2))</f>
      </c>
      <c r="I7" s="2" t="s">
        <v>5</v>
      </c>
      <c r="J7" s="3"/>
      <c r="K7" s="3"/>
      <c r="L7" s="3"/>
      <c r="M7" s="3"/>
      <c r="N7" s="3"/>
      <c r="O7" s="3"/>
      <c r="P7" s="3"/>
    </row>
    <row r="8" spans="1:16" ht="37.5" customHeight="1" thickBot="1">
      <c r="A8" s="3"/>
      <c r="B8" s="9" t="s">
        <v>25</v>
      </c>
      <c r="C8" s="23"/>
      <c r="D8" s="2"/>
      <c r="E8" s="33"/>
      <c r="F8" s="10" t="s">
        <v>8</v>
      </c>
      <c r="G8" s="11" t="s">
        <v>28</v>
      </c>
      <c r="H8" s="28">
        <f>IF(ISBLANK(C4:C8),"",IF(OR(ISBLANK(C8),C8=0),100000,100000+(C8*45000)))</f>
      </c>
      <c r="I8" s="2">
        <f>IF(ISBLANK(C4:C8),"",IF(OR(C8=0,C8=""),"100,000円","100,000円＋45,000円×"&amp;C8&amp;"人"))</f>
      </c>
      <c r="J8" s="3"/>
      <c r="K8" s="3" t="s">
        <v>2</v>
      </c>
      <c r="L8" s="12" t="s">
        <v>4</v>
      </c>
      <c r="M8" s="3"/>
      <c r="N8" s="3"/>
      <c r="O8" s="3"/>
      <c r="P8" s="3"/>
    </row>
    <row r="9" spans="1:16" ht="37.5" customHeight="1">
      <c r="A9" s="3"/>
      <c r="B9" s="24"/>
      <c r="C9" s="3"/>
      <c r="D9" s="3"/>
      <c r="E9" s="33"/>
      <c r="F9" s="10" t="s">
        <v>9</v>
      </c>
      <c r="G9" s="16" t="s">
        <v>29</v>
      </c>
      <c r="H9" s="28">
        <f>IF(OR(ISBLANK(C8),ISBLANK(C4),ISBLANK(C5),ISBLANK(C6),ISBLANK(C7)),"",ROUNDUP(SMALL(K9:L9,1),-2))</f>
      </c>
      <c r="I9" s="2" t="s">
        <v>27</v>
      </c>
      <c r="J9" s="3"/>
      <c r="K9" s="13" t="e">
        <f>(H4-SUM(H5,H6,H7,H8))*20/100</f>
        <v>#VALUE!</v>
      </c>
      <c r="L9" s="13" t="e">
        <f>H8*2</f>
        <v>#VALUE!</v>
      </c>
      <c r="M9" s="3"/>
      <c r="N9" s="3"/>
      <c r="O9" s="3"/>
      <c r="P9" s="3"/>
    </row>
    <row r="10" spans="1:16" ht="37.5" customHeight="1">
      <c r="A10" s="3"/>
      <c r="B10" s="36" t="s">
        <v>33</v>
      </c>
      <c r="C10" s="37"/>
      <c r="D10" s="3"/>
      <c r="E10" s="33"/>
      <c r="F10" s="14" t="s">
        <v>16</v>
      </c>
      <c r="G10" s="15" t="s">
        <v>17</v>
      </c>
      <c r="H10" s="28">
        <f>_xlfn.IFERROR(H5+H6+H7+H8+H9,"")</f>
      </c>
      <c r="I10" s="2"/>
      <c r="J10" s="3"/>
      <c r="K10" s="3"/>
      <c r="L10" s="3"/>
      <c r="M10" s="3"/>
      <c r="N10" s="3"/>
      <c r="O10" s="3"/>
      <c r="P10" s="3"/>
    </row>
    <row r="11" spans="1:16" ht="37.5" customHeight="1">
      <c r="A11" s="3"/>
      <c r="B11" s="37"/>
      <c r="C11" s="37"/>
      <c r="D11" s="3"/>
      <c r="E11" s="18" t="s">
        <v>15</v>
      </c>
      <c r="F11" s="29" t="s">
        <v>30</v>
      </c>
      <c r="G11" s="30"/>
      <c r="H11" s="28">
        <f>IF(OR(ISBLANK(C8),ISBLANK(C4),ISBLANK(C5),ISBLANK(C6),ISBLANK(C7)),"",IF(H4-H10&lt;=0,0,H4-H10))</f>
      </c>
      <c r="I11" s="3"/>
      <c r="J11" s="3"/>
      <c r="K11" s="3"/>
      <c r="L11" s="3"/>
      <c r="M11" s="3"/>
      <c r="N11" s="3"/>
      <c r="O11" s="3"/>
      <c r="P11" s="3"/>
    </row>
    <row r="12" spans="1:16" ht="36.75" customHeight="1">
      <c r="A12" s="3"/>
      <c r="B12" s="3"/>
      <c r="C12" s="3"/>
      <c r="D12" s="3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6.75" customHeight="1">
      <c r="A13" s="3"/>
      <c r="B13" s="3"/>
      <c r="C13" s="3"/>
      <c r="D13" s="3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heetProtection sheet="1" selectLockedCells="1"/>
  <mergeCells count="5">
    <mergeCell ref="F11:G11"/>
    <mergeCell ref="E3:H3"/>
    <mergeCell ref="E5:E10"/>
    <mergeCell ref="F4:G4"/>
    <mergeCell ref="B10:C11"/>
  </mergeCells>
  <conditionalFormatting sqref="C4:C8">
    <cfRule type="expression" priority="1" dxfId="0">
      <formula>CELL("Address")=ADDRESS(ROW(),COLUMN())</formula>
    </cfRule>
  </conditionalFormatting>
  <printOptions/>
  <pageMargins left="0.5118110236220472" right="0.2755905511811024" top="0.7480314960629921" bottom="0.7480314960629921" header="0.31496062992125984" footer="0.31496062992125984"/>
  <pageSetup blackAndWhite="1" fitToHeight="1" fitToWidth="1" horizontalDpi="600" verticalDpi="600" orientation="landscape" paperSize="9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3107_085</dc:creator>
  <cp:keywords/>
  <dc:description/>
  <cp:lastModifiedBy>m</cp:lastModifiedBy>
  <cp:lastPrinted>2021-07-20T23:51:14Z</cp:lastPrinted>
  <dcterms:created xsi:type="dcterms:W3CDTF">2021-07-20T02:58:25Z</dcterms:created>
  <dcterms:modified xsi:type="dcterms:W3CDTF">2021-08-26T23:39:42Z</dcterms:modified>
  <cp:category/>
  <cp:version/>
  <cp:contentType/>
  <cp:contentStatus/>
</cp:coreProperties>
</file>